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kl\Dropbox\Moje\Hasič\2026\NJLIGA\10. kolo Lukavec\"/>
    </mc:Choice>
  </mc:AlternateContent>
  <xr:revisionPtr revIDLastSave="0" documentId="13_ncr:1_{C23F7412-2978-4324-BB7E-D625F99F2411}" xr6:coauthVersionLast="47" xr6:coauthVersionMax="47" xr10:uidLastSave="{00000000-0000-0000-0000-000000000000}"/>
  <bookViews>
    <workbookView xWindow="4500" yWindow="0" windowWidth="22110" windowHeight="1560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List1!$I$40:$I$44</definedName>
  </definedNames>
  <calcPr calcId="181029"/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45" i="1"/>
  <c r="P52" i="1" l="1"/>
  <c r="P8" i="1" l="1"/>
  <c r="P9" i="1"/>
  <c r="P10" i="1"/>
  <c r="P11" i="1"/>
  <c r="P12" i="1"/>
  <c r="P13" i="1"/>
  <c r="P14" i="1"/>
  <c r="P15" i="1"/>
  <c r="P16" i="1"/>
  <c r="P5" i="1"/>
  <c r="P6" i="1"/>
  <c r="P7" i="1"/>
  <c r="F28" i="1"/>
  <c r="F29" i="1"/>
  <c r="F58" i="1"/>
  <c r="F59" i="1"/>
  <c r="F60" i="1"/>
  <c r="F61" i="1"/>
  <c r="F62" i="1"/>
  <c r="F63" i="1"/>
  <c r="F64" i="1"/>
  <c r="F65" i="1"/>
  <c r="F66" i="1"/>
  <c r="F39" i="1"/>
  <c r="F40" i="1"/>
  <c r="F41" i="1"/>
  <c r="F42" i="1"/>
  <c r="F43" i="1"/>
  <c r="F44" i="1"/>
  <c r="F45" i="1"/>
  <c r="F46" i="1"/>
  <c r="F38" i="1"/>
  <c r="P49" i="1"/>
  <c r="P50" i="1"/>
  <c r="P51" i="1"/>
  <c r="P48" i="1"/>
  <c r="P44" i="1"/>
  <c r="P43" i="1"/>
  <c r="P42" i="1"/>
  <c r="P41" i="1"/>
</calcChain>
</file>

<file path=xl/sharedStrings.xml><?xml version="1.0" encoding="utf-8"?>
<sst xmlns="http://schemas.openxmlformats.org/spreadsheetml/2006/main" count="150" uniqueCount="50">
  <si>
    <t>Muži</t>
  </si>
  <si>
    <t>Družstvo</t>
  </si>
  <si>
    <t>LP</t>
  </si>
  <si>
    <t>PP</t>
  </si>
  <si>
    <t>Výsledný</t>
  </si>
  <si>
    <t>Ženy</t>
  </si>
  <si>
    <t>Body za umístění</t>
  </si>
  <si>
    <t>Plus body</t>
  </si>
  <si>
    <t>Celkem bodů</t>
  </si>
  <si>
    <t>M35</t>
  </si>
  <si>
    <t>NJL</t>
  </si>
  <si>
    <t>ano</t>
  </si>
  <si>
    <t>ne</t>
  </si>
  <si>
    <t>Půjčení: ano=0 ne=2</t>
  </si>
  <si>
    <t>Novojičínská liga 
v požárním útoku 2026</t>
  </si>
  <si>
    <t xml:space="preserve"> SDH Lukavec</t>
  </si>
  <si>
    <t>40. ročník Lukavecká terénní vlna</t>
  </si>
  <si>
    <t>Bartovice</t>
  </si>
  <si>
    <t>Příbor</t>
  </si>
  <si>
    <t>Tísek</t>
  </si>
  <si>
    <t>Fryčovice</t>
  </si>
  <si>
    <t>Hladké Životice</t>
  </si>
  <si>
    <t>Velké Albrechtice</t>
  </si>
  <si>
    <t>Jak-Luk</t>
  </si>
  <si>
    <t>Mniší</t>
  </si>
  <si>
    <t>Výškovice</t>
  </si>
  <si>
    <t>Hukovice</t>
  </si>
  <si>
    <t>Děrné</t>
  </si>
  <si>
    <t>Lubno</t>
  </si>
  <si>
    <t>Hájov</t>
  </si>
  <si>
    <t>Klimkovice "B"</t>
  </si>
  <si>
    <t>Větřkovice "A"</t>
  </si>
  <si>
    <t>Větřkovice "B"</t>
  </si>
  <si>
    <t>Odry</t>
  </si>
  <si>
    <t>Klimkovice "A"</t>
  </si>
  <si>
    <t>Lukavec</t>
  </si>
  <si>
    <t>Petřvald</t>
  </si>
  <si>
    <t>Trnávka</t>
  </si>
  <si>
    <t>Bravantice</t>
  </si>
  <si>
    <t>Jakubčovice nad Odrou</t>
  </si>
  <si>
    <t>Jančí</t>
  </si>
  <si>
    <t>Lubina - Větřkovice</t>
  </si>
  <si>
    <t>Závišice</t>
  </si>
  <si>
    <t>Heřmánky</t>
  </si>
  <si>
    <t>N</t>
  </si>
  <si>
    <t>Bítov</t>
  </si>
  <si>
    <t>Jílovec</t>
  </si>
  <si>
    <t>Lubina Větřkovice</t>
  </si>
  <si>
    <t>Bystřička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</si>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</sst>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14" fontId="6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14" fontId="6" fillId="2" borderId="0" xfId="0" applyNumberFormat="1" applyFont="1" applyFill="1"/>
    <xf numFmtId="0" fontId="3" fillId="0" borderId="4" xfId="0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14" fontId="12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66"/>
  <sheetViews>
    <sheetView tabSelected="1" topLeftCell="F1" zoomScale="85" zoomScaleNormal="85" workbookViewId="0">
      <selection activeCell="L22" sqref="L22"/>
    </sheetView>
  </sheetViews>
  <sheetFormatPr defaultColWidth="9.140625" defaultRowHeight="14.25" x14ac:dyDescent="0.2"/>
  <cols>
    <col min="1" max="1" width="5.7109375" style="1" bestFit="1" customWidth="1"/>
    <col min="2" max="2" width="35" style="2" customWidth="1"/>
    <col min="3" max="3" width="9.85546875" style="2" customWidth="1"/>
    <col min="4" max="4" width="11.140625" style="2" customWidth="1"/>
    <col min="5" max="5" width="10.42578125" style="2" customWidth="1"/>
    <col min="6" max="6" width="9.7109375" style="2" bestFit="1" customWidth="1"/>
    <col min="7" max="7" width="8.7109375" style="2" customWidth="1"/>
    <col min="8" max="8" width="10.85546875" style="1" customWidth="1"/>
    <col min="9" max="9" width="25.140625" style="2" customWidth="1"/>
    <col min="10" max="10" width="7.140625" style="2" customWidth="1"/>
    <col min="11" max="11" width="7.5703125" style="2" customWidth="1"/>
    <col min="12" max="12" width="12" style="2" customWidth="1"/>
    <col min="13" max="13" width="17.7109375" style="2" bestFit="1" customWidth="1"/>
    <col min="14" max="14" width="10.7109375" style="2" bestFit="1" customWidth="1"/>
    <col min="15" max="15" width="21.28515625" style="2" customWidth="1"/>
    <col min="16" max="16" width="18.7109375" style="2" customWidth="1"/>
    <col min="17" max="17" width="4.7109375" style="2" customWidth="1"/>
    <col min="18" max="16384" width="9.140625" style="2"/>
  </cols>
  <sheetData>
    <row r="1" spans="1:96" ht="39" customHeight="1" x14ac:dyDescent="0.25">
      <c r="H1" s="65" t="s">
        <v>14</v>
      </c>
      <c r="I1" s="65"/>
      <c r="J1" s="65"/>
      <c r="K1" s="65"/>
      <c r="L1" s="65"/>
      <c r="M1" s="65"/>
      <c r="N1" s="65"/>
      <c r="O1" s="65"/>
      <c r="P1" s="65"/>
    </row>
    <row r="2" spans="1:96" s="3" customFormat="1" ht="15" customHeight="1" x14ac:dyDescent="0.25">
      <c r="A2" s="62" t="s">
        <v>16</v>
      </c>
      <c r="B2" s="63"/>
      <c r="C2" s="63"/>
      <c r="D2" s="63"/>
      <c r="E2" s="63"/>
      <c r="F2" s="63"/>
      <c r="N2" s="67" t="s">
        <v>15</v>
      </c>
      <c r="O2" s="67"/>
      <c r="P2" s="67"/>
    </row>
    <row r="3" spans="1:96" ht="15" customHeight="1" thickBot="1" x14ac:dyDescent="0.25">
      <c r="A3" s="51"/>
      <c r="B3" s="52"/>
      <c r="C3" s="52"/>
      <c r="D3" s="51"/>
      <c r="E3" s="64">
        <v>46208</v>
      </c>
      <c r="F3" s="64"/>
      <c r="I3" s="4"/>
      <c r="J3" s="4"/>
      <c r="K3" s="4"/>
      <c r="M3" s="5"/>
      <c r="N3" s="53"/>
      <c r="O3" s="66">
        <v>46208</v>
      </c>
      <c r="P3" s="66"/>
    </row>
    <row r="4" spans="1:96" ht="15" customHeight="1" thickBot="1" x14ac:dyDescent="0.25">
      <c r="A4" s="7" t="s">
        <v>0</v>
      </c>
      <c r="B4" s="8" t="s">
        <v>1</v>
      </c>
      <c r="C4" s="8" t="s">
        <v>10</v>
      </c>
      <c r="D4" s="9" t="s">
        <v>2</v>
      </c>
      <c r="E4" s="9" t="s">
        <v>3</v>
      </c>
      <c r="F4" s="10" t="s">
        <v>4</v>
      </c>
      <c r="H4" s="12" t="s">
        <v>0</v>
      </c>
      <c r="I4" s="8" t="s">
        <v>1</v>
      </c>
      <c r="J4" s="60" t="s">
        <v>2</v>
      </c>
      <c r="K4" s="60" t="s">
        <v>3</v>
      </c>
      <c r="L4" s="60" t="s">
        <v>4</v>
      </c>
      <c r="M4" s="13" t="s">
        <v>6</v>
      </c>
      <c r="N4" s="13" t="s">
        <v>7</v>
      </c>
      <c r="O4" s="13" t="s">
        <v>13</v>
      </c>
      <c r="P4" s="14" t="s">
        <v>8</v>
      </c>
    </row>
    <row r="5" spans="1:96" ht="15" customHeight="1" x14ac:dyDescent="0.2">
      <c r="A5" s="25">
        <v>1</v>
      </c>
      <c r="B5" s="26" t="s">
        <v>28</v>
      </c>
      <c r="C5" s="26" t="s">
        <v>11</v>
      </c>
      <c r="D5" s="55">
        <v>19.11</v>
      </c>
      <c r="E5" s="55">
        <v>18.956</v>
      </c>
      <c r="F5" s="56">
        <v>19.11</v>
      </c>
      <c r="H5" s="28">
        <v>1</v>
      </c>
      <c r="I5" s="26" t="s">
        <v>28</v>
      </c>
      <c r="J5" s="55">
        <v>19.11</v>
      </c>
      <c r="K5" s="55">
        <v>18.956</v>
      </c>
      <c r="L5" s="56">
        <v>19.11</v>
      </c>
      <c r="M5" s="29">
        <v>18</v>
      </c>
      <c r="N5" s="26">
        <v>5</v>
      </c>
      <c r="O5" s="26">
        <v>2</v>
      </c>
      <c r="P5" s="37">
        <f t="shared" ref="P5:P16" si="0">SUM(M5+N5+O5)</f>
        <v>25</v>
      </c>
    </row>
    <row r="6" spans="1:96" ht="15" customHeight="1" x14ac:dyDescent="0.2">
      <c r="A6" s="30">
        <v>2</v>
      </c>
      <c r="B6" s="29" t="s">
        <v>29</v>
      </c>
      <c r="C6" s="29" t="s">
        <v>11</v>
      </c>
      <c r="D6" s="56">
        <v>19.175999999999998</v>
      </c>
      <c r="E6" s="56">
        <v>19.193000000000001</v>
      </c>
      <c r="F6" s="56">
        <v>19.193000000000001</v>
      </c>
      <c r="H6" s="31">
        <v>2</v>
      </c>
      <c r="I6" s="29" t="s">
        <v>29</v>
      </c>
      <c r="J6" s="56">
        <v>19.175999999999998</v>
      </c>
      <c r="K6" s="56">
        <v>19.193000000000001</v>
      </c>
      <c r="L6" s="56">
        <v>19.193000000000001</v>
      </c>
      <c r="M6" s="26">
        <v>17</v>
      </c>
      <c r="N6" s="29">
        <v>3</v>
      </c>
      <c r="O6" s="26">
        <v>2</v>
      </c>
      <c r="P6" s="37">
        <f t="shared" si="0"/>
        <v>22</v>
      </c>
    </row>
    <row r="7" spans="1:96" s="11" customFormat="1" ht="15" x14ac:dyDescent="0.2">
      <c r="A7" s="30">
        <v>3</v>
      </c>
      <c r="B7" s="29" t="s">
        <v>20</v>
      </c>
      <c r="C7" s="29" t="s">
        <v>11</v>
      </c>
      <c r="D7" s="56">
        <v>19.518999999999998</v>
      </c>
      <c r="E7" s="56">
        <v>19.512</v>
      </c>
      <c r="F7" s="56">
        <v>19.518999999999998</v>
      </c>
      <c r="G7" s="24"/>
      <c r="H7" s="31">
        <v>3</v>
      </c>
      <c r="I7" s="29" t="s">
        <v>20</v>
      </c>
      <c r="J7" s="56">
        <v>19.518999999999998</v>
      </c>
      <c r="K7" s="56">
        <v>19.512</v>
      </c>
      <c r="L7" s="56">
        <v>19.518999999999998</v>
      </c>
      <c r="M7" s="29">
        <v>16</v>
      </c>
      <c r="N7" s="29">
        <v>1</v>
      </c>
      <c r="O7" s="26">
        <v>2</v>
      </c>
      <c r="P7" s="37">
        <f>SUM(M7+N7+O7)</f>
        <v>19</v>
      </c>
      <c r="S7" s="15"/>
      <c r="W7" s="15"/>
      <c r="Z7" s="15"/>
      <c r="AC7" s="16"/>
    </row>
    <row r="8" spans="1:96" ht="15" customHeight="1" x14ac:dyDescent="0.25">
      <c r="A8" s="30">
        <v>4</v>
      </c>
      <c r="B8" s="29" t="s">
        <v>30</v>
      </c>
      <c r="C8" s="29" t="s">
        <v>11</v>
      </c>
      <c r="D8" s="56">
        <v>19.869</v>
      </c>
      <c r="E8" s="56">
        <v>20.317</v>
      </c>
      <c r="F8" s="56">
        <v>20.317</v>
      </c>
      <c r="G8" s="27"/>
      <c r="H8" s="31">
        <v>4</v>
      </c>
      <c r="I8" s="29" t="s">
        <v>30</v>
      </c>
      <c r="J8" s="56">
        <v>18.869</v>
      </c>
      <c r="K8" s="56">
        <v>20.317</v>
      </c>
      <c r="L8" s="56">
        <v>20.317</v>
      </c>
      <c r="M8" s="29">
        <v>15</v>
      </c>
      <c r="N8" s="29"/>
      <c r="O8" s="26">
        <v>0</v>
      </c>
      <c r="P8" s="37">
        <f t="shared" si="0"/>
        <v>15</v>
      </c>
      <c r="R8" s="17"/>
      <c r="S8" s="17"/>
      <c r="U8" s="17"/>
      <c r="Z8" s="18"/>
      <c r="AB8" s="18"/>
      <c r="AF8" s="17"/>
      <c r="AH8" s="17"/>
      <c r="AK8" s="18"/>
      <c r="AN8" s="18"/>
      <c r="AP8" s="17"/>
      <c r="AR8" s="17"/>
      <c r="AU8" s="18"/>
      <c r="AX8" s="18"/>
      <c r="BB8" s="17"/>
      <c r="BD8" s="17"/>
      <c r="BG8" s="18"/>
      <c r="BJ8" s="18"/>
      <c r="BL8" s="17"/>
      <c r="BN8" s="17"/>
      <c r="BQ8" s="18"/>
      <c r="BT8" s="18"/>
      <c r="BX8" s="17"/>
      <c r="BZ8" s="17"/>
      <c r="CC8" s="18"/>
      <c r="CF8" s="18"/>
      <c r="CJ8" s="19"/>
      <c r="CL8" s="19"/>
      <c r="CO8" s="20"/>
      <c r="CR8" s="20"/>
    </row>
    <row r="9" spans="1:96" ht="15" customHeight="1" x14ac:dyDescent="0.25">
      <c r="A9" s="30">
        <v>5</v>
      </c>
      <c r="B9" s="29" t="s">
        <v>31</v>
      </c>
      <c r="C9" s="29" t="s">
        <v>11</v>
      </c>
      <c r="D9" s="56">
        <v>20.253</v>
      </c>
      <c r="E9" s="56">
        <v>20.324000000000002</v>
      </c>
      <c r="F9" s="56">
        <v>20.324000000000002</v>
      </c>
      <c r="G9" s="27"/>
      <c r="H9" s="31">
        <v>5</v>
      </c>
      <c r="I9" s="29" t="s">
        <v>31</v>
      </c>
      <c r="J9" s="56">
        <v>20.253</v>
      </c>
      <c r="K9" s="56">
        <v>20.324000000000002</v>
      </c>
      <c r="L9" s="56">
        <v>20.324000000000002</v>
      </c>
      <c r="M9" s="26">
        <v>14</v>
      </c>
      <c r="N9" s="29"/>
      <c r="O9" s="26">
        <v>2</v>
      </c>
      <c r="P9" s="37">
        <f t="shared" si="0"/>
        <v>16</v>
      </c>
      <c r="Q9" s="6"/>
      <c r="R9" s="17"/>
      <c r="S9" s="17"/>
      <c r="U9" s="17"/>
      <c r="Z9" s="18"/>
      <c r="AB9" s="18"/>
    </row>
    <row r="10" spans="1:96" ht="15" customHeight="1" x14ac:dyDescent="0.25">
      <c r="A10" s="30">
        <v>6</v>
      </c>
      <c r="B10" s="29" t="s">
        <v>32</v>
      </c>
      <c r="C10" s="29" t="s">
        <v>11</v>
      </c>
      <c r="D10" s="56">
        <v>19.567</v>
      </c>
      <c r="E10" s="56">
        <v>20.507000000000001</v>
      </c>
      <c r="F10" s="56">
        <v>20.507000000000001</v>
      </c>
      <c r="G10" s="27"/>
      <c r="H10" s="31">
        <v>6</v>
      </c>
      <c r="I10" s="29" t="s">
        <v>32</v>
      </c>
      <c r="J10" s="56">
        <v>19.567</v>
      </c>
      <c r="K10" s="56">
        <v>20.507000000000001</v>
      </c>
      <c r="L10" s="56">
        <v>20.507000000000001</v>
      </c>
      <c r="M10" s="29">
        <v>13</v>
      </c>
      <c r="N10" s="29"/>
      <c r="O10" s="26">
        <v>0</v>
      </c>
      <c r="P10" s="37">
        <f t="shared" si="0"/>
        <v>13</v>
      </c>
      <c r="R10" s="17"/>
      <c r="S10" s="17"/>
      <c r="U10" s="17"/>
      <c r="Z10" s="18"/>
      <c r="AB10" s="18"/>
    </row>
    <row r="11" spans="1:96" ht="15" customHeight="1" x14ac:dyDescent="0.25">
      <c r="A11" s="30">
        <v>7</v>
      </c>
      <c r="B11" s="29" t="s">
        <v>24</v>
      </c>
      <c r="C11" s="29" t="s">
        <v>11</v>
      </c>
      <c r="D11" s="56">
        <v>20.806000000000001</v>
      </c>
      <c r="E11" s="56">
        <v>20.896000000000001</v>
      </c>
      <c r="F11" s="56">
        <v>20.896000000000001</v>
      </c>
      <c r="G11" s="27"/>
      <c r="H11" s="31">
        <v>7</v>
      </c>
      <c r="I11" s="29" t="s">
        <v>24</v>
      </c>
      <c r="J11" s="56">
        <v>20.806000000000001</v>
      </c>
      <c r="K11" s="56">
        <v>20.896000000000001</v>
      </c>
      <c r="L11" s="56">
        <v>20.896000000000001</v>
      </c>
      <c r="M11" s="29">
        <v>12</v>
      </c>
      <c r="N11" s="29"/>
      <c r="O11" s="26">
        <v>2</v>
      </c>
      <c r="P11" s="37">
        <f t="shared" si="0"/>
        <v>14</v>
      </c>
      <c r="R11" s="17"/>
      <c r="S11" s="17"/>
      <c r="U11" s="17"/>
      <c r="Z11" s="18"/>
      <c r="AB11" s="18"/>
    </row>
    <row r="12" spans="1:96" ht="15" customHeight="1" x14ac:dyDescent="0.25">
      <c r="A12" s="30">
        <v>8</v>
      </c>
      <c r="B12" s="29" t="s">
        <v>33</v>
      </c>
      <c r="C12" s="29" t="s">
        <v>11</v>
      </c>
      <c r="D12" s="56">
        <v>21.858000000000001</v>
      </c>
      <c r="E12" s="56">
        <v>21.084</v>
      </c>
      <c r="F12" s="56">
        <v>21.858000000000001</v>
      </c>
      <c r="G12" s="27"/>
      <c r="H12" s="31">
        <v>8</v>
      </c>
      <c r="I12" s="29" t="s">
        <v>33</v>
      </c>
      <c r="J12" s="56">
        <v>21.858000000000001</v>
      </c>
      <c r="K12" s="56">
        <v>21.084</v>
      </c>
      <c r="L12" s="56">
        <v>21.858000000000001</v>
      </c>
      <c r="M12" s="26">
        <v>11</v>
      </c>
      <c r="N12" s="29"/>
      <c r="O12" s="26">
        <v>2</v>
      </c>
      <c r="P12" s="37">
        <f t="shared" si="0"/>
        <v>13</v>
      </c>
      <c r="R12" s="17"/>
      <c r="S12" s="17"/>
      <c r="U12" s="17"/>
      <c r="Z12" s="18"/>
      <c r="AB12" s="18"/>
    </row>
    <row r="13" spans="1:96" ht="15" customHeight="1" x14ac:dyDescent="0.25">
      <c r="A13" s="30">
        <v>9</v>
      </c>
      <c r="B13" s="29" t="s">
        <v>34</v>
      </c>
      <c r="C13" s="29" t="s">
        <v>11</v>
      </c>
      <c r="D13" s="56">
        <v>20.994</v>
      </c>
      <c r="E13" s="56">
        <v>22.231000000000002</v>
      </c>
      <c r="F13" s="56">
        <v>22.231000000000002</v>
      </c>
      <c r="G13" s="27"/>
      <c r="H13" s="31">
        <v>9</v>
      </c>
      <c r="I13" s="29" t="s">
        <v>34</v>
      </c>
      <c r="J13" s="56">
        <v>20.994</v>
      </c>
      <c r="K13" s="56">
        <v>22.231000000000002</v>
      </c>
      <c r="L13" s="56">
        <v>22.231000000000002</v>
      </c>
      <c r="M13" s="29">
        <v>10</v>
      </c>
      <c r="N13" s="29"/>
      <c r="O13" s="26">
        <v>2</v>
      </c>
      <c r="P13" s="37">
        <f t="shared" si="0"/>
        <v>12</v>
      </c>
      <c r="R13" s="17"/>
      <c r="S13" s="17"/>
      <c r="U13" s="17"/>
      <c r="Z13" s="18"/>
      <c r="AB13" s="18"/>
    </row>
    <row r="14" spans="1:96" ht="15" customHeight="1" x14ac:dyDescent="0.25">
      <c r="A14" s="30">
        <v>10</v>
      </c>
      <c r="B14" s="29" t="s">
        <v>35</v>
      </c>
      <c r="C14" s="29" t="s">
        <v>12</v>
      </c>
      <c r="D14" s="56">
        <v>22.291</v>
      </c>
      <c r="E14" s="56">
        <v>21.756</v>
      </c>
      <c r="F14" s="56">
        <v>22.291</v>
      </c>
      <c r="G14" s="27"/>
      <c r="H14" s="31">
        <v>10</v>
      </c>
      <c r="I14" s="26" t="s">
        <v>37</v>
      </c>
      <c r="J14" s="55">
        <v>22.97</v>
      </c>
      <c r="K14" s="55">
        <v>23.265999999999998</v>
      </c>
      <c r="L14" s="56">
        <v>23.265999999999998</v>
      </c>
      <c r="M14" s="29">
        <v>9</v>
      </c>
      <c r="N14" s="29"/>
      <c r="O14" s="26">
        <v>2</v>
      </c>
      <c r="P14" s="37">
        <f t="shared" si="0"/>
        <v>11</v>
      </c>
      <c r="S14" s="19"/>
      <c r="U14" s="19"/>
      <c r="Z14" s="20"/>
      <c r="AB14" s="20"/>
    </row>
    <row r="15" spans="1:96" ht="15" customHeight="1" x14ac:dyDescent="0.25">
      <c r="A15" s="30">
        <v>11</v>
      </c>
      <c r="B15" s="29" t="s">
        <v>36</v>
      </c>
      <c r="C15" s="29" t="s">
        <v>12</v>
      </c>
      <c r="D15" s="56">
        <v>22.5</v>
      </c>
      <c r="E15" s="56">
        <v>22.48</v>
      </c>
      <c r="F15" s="56">
        <v>22.5</v>
      </c>
      <c r="G15" s="27"/>
      <c r="H15" s="31">
        <v>11</v>
      </c>
      <c r="I15" s="29" t="s">
        <v>38</v>
      </c>
      <c r="J15" s="56">
        <v>22.620999999999999</v>
      </c>
      <c r="K15" s="56">
        <v>23.375</v>
      </c>
      <c r="L15" s="56">
        <v>23.375</v>
      </c>
      <c r="M15" s="29">
        <v>8</v>
      </c>
      <c r="N15" s="29"/>
      <c r="O15" s="26">
        <v>2</v>
      </c>
      <c r="P15" s="37">
        <f t="shared" si="0"/>
        <v>10</v>
      </c>
      <c r="S15" s="17"/>
      <c r="U15" s="17"/>
      <c r="Z15" s="18"/>
      <c r="AB15" s="18"/>
    </row>
    <row r="16" spans="1:96" ht="15" customHeight="1" thickBot="1" x14ac:dyDescent="0.3">
      <c r="A16" s="30">
        <v>12</v>
      </c>
      <c r="B16" s="29" t="s">
        <v>37</v>
      </c>
      <c r="C16" s="29" t="s">
        <v>11</v>
      </c>
      <c r="D16" s="56">
        <v>22.97</v>
      </c>
      <c r="E16" s="56">
        <v>23.265999999999998</v>
      </c>
      <c r="F16" s="56">
        <v>23.265999999999998</v>
      </c>
      <c r="G16" s="27"/>
      <c r="H16" s="32">
        <v>12</v>
      </c>
      <c r="I16" s="29" t="s">
        <v>26</v>
      </c>
      <c r="J16" s="56">
        <v>22.120999999999999</v>
      </c>
      <c r="K16" s="56">
        <v>23.617000000000001</v>
      </c>
      <c r="L16" s="56">
        <v>23.617000000000001</v>
      </c>
      <c r="M16" s="29">
        <v>7</v>
      </c>
      <c r="N16" s="29"/>
      <c r="O16" s="26">
        <v>2</v>
      </c>
      <c r="P16" s="37">
        <f t="shared" si="0"/>
        <v>9</v>
      </c>
      <c r="S16" s="17"/>
      <c r="U16" s="17"/>
      <c r="Z16" s="18"/>
      <c r="AB16" s="18"/>
    </row>
    <row r="17" spans="1:31" ht="15" customHeight="1" thickBot="1" x14ac:dyDescent="0.3">
      <c r="A17" s="30">
        <v>13</v>
      </c>
      <c r="B17" s="29" t="s">
        <v>38</v>
      </c>
      <c r="C17" s="29" t="s">
        <v>11</v>
      </c>
      <c r="D17" s="56">
        <v>22.620999999999999</v>
      </c>
      <c r="E17" s="56">
        <v>23.375</v>
      </c>
      <c r="F17" s="56">
        <v>23.375</v>
      </c>
      <c r="G17" s="27"/>
      <c r="H17" s="32">
        <v>13</v>
      </c>
      <c r="I17" s="29" t="s">
        <v>40</v>
      </c>
      <c r="J17" s="56">
        <v>25.434999999999999</v>
      </c>
      <c r="K17" s="56">
        <v>25.562000000000001</v>
      </c>
      <c r="L17" s="56">
        <v>25.562000000000001</v>
      </c>
      <c r="M17" s="29">
        <v>6</v>
      </c>
      <c r="N17" s="29"/>
      <c r="O17" s="26">
        <v>2</v>
      </c>
      <c r="P17" s="37">
        <f t="shared" ref="P17:P21" si="1">SUM(M17+N17+O17)</f>
        <v>8</v>
      </c>
      <c r="S17" s="17"/>
      <c r="U17" s="17"/>
      <c r="Z17" s="18"/>
      <c r="AB17" s="18"/>
    </row>
    <row r="18" spans="1:31" ht="15" customHeight="1" thickBot="1" x14ac:dyDescent="0.3">
      <c r="A18" s="25">
        <v>14</v>
      </c>
      <c r="B18" s="26" t="s">
        <v>26</v>
      </c>
      <c r="C18" s="26" t="s">
        <v>11</v>
      </c>
      <c r="D18" s="55">
        <v>22.120999999999999</v>
      </c>
      <c r="E18" s="55">
        <v>23.617000000000001</v>
      </c>
      <c r="F18" s="56">
        <v>23.617000000000001</v>
      </c>
      <c r="G18" s="27"/>
      <c r="H18" s="32">
        <v>14</v>
      </c>
      <c r="I18" s="29" t="s">
        <v>47</v>
      </c>
      <c r="J18" s="56">
        <v>27.57</v>
      </c>
      <c r="K18" s="56">
        <v>26.2</v>
      </c>
      <c r="L18" s="56">
        <v>27.57</v>
      </c>
      <c r="M18" s="29">
        <v>5</v>
      </c>
      <c r="N18" s="29"/>
      <c r="O18" s="26">
        <v>2</v>
      </c>
      <c r="P18" s="37">
        <f t="shared" si="1"/>
        <v>7</v>
      </c>
      <c r="S18" s="17"/>
      <c r="U18" s="17"/>
      <c r="Z18" s="18"/>
      <c r="AB18" s="18"/>
    </row>
    <row r="19" spans="1:31" ht="15" customHeight="1" thickBot="1" x14ac:dyDescent="0.3">
      <c r="A19" s="30">
        <v>15</v>
      </c>
      <c r="B19" s="29" t="s">
        <v>39</v>
      </c>
      <c r="C19" s="29" t="s">
        <v>12</v>
      </c>
      <c r="D19" s="56">
        <v>24.792999999999999</v>
      </c>
      <c r="E19" s="56">
        <v>24.053999999999998</v>
      </c>
      <c r="F19" s="56">
        <v>24.792999999999999</v>
      </c>
      <c r="G19" s="27"/>
      <c r="H19" s="32">
        <v>15</v>
      </c>
      <c r="I19" s="29" t="s">
        <v>19</v>
      </c>
      <c r="J19" s="56">
        <v>30.26</v>
      </c>
      <c r="K19" s="56">
        <v>20.385999999999999</v>
      </c>
      <c r="L19" s="56">
        <v>30.26</v>
      </c>
      <c r="M19" s="29">
        <v>4</v>
      </c>
      <c r="N19" s="29"/>
      <c r="O19" s="26">
        <v>2</v>
      </c>
      <c r="P19" s="37">
        <f t="shared" si="1"/>
        <v>6</v>
      </c>
      <c r="S19" s="17"/>
      <c r="U19" s="17"/>
      <c r="Z19" s="18"/>
      <c r="AB19" s="18"/>
    </row>
    <row r="20" spans="1:31" ht="15" customHeight="1" thickBot="1" x14ac:dyDescent="0.3">
      <c r="A20" s="30">
        <v>16</v>
      </c>
      <c r="B20" s="29" t="s">
        <v>40</v>
      </c>
      <c r="C20" s="29" t="s">
        <v>11</v>
      </c>
      <c r="D20" s="56">
        <v>25.434999999999999</v>
      </c>
      <c r="E20" s="56">
        <v>25.562000000000001</v>
      </c>
      <c r="F20" s="56">
        <v>25.562000000000001</v>
      </c>
      <c r="G20" s="27"/>
      <c r="H20" s="32">
        <v>16</v>
      </c>
      <c r="I20" s="29" t="s">
        <v>25</v>
      </c>
      <c r="J20" s="56">
        <v>19.690999999999999</v>
      </c>
      <c r="K20" s="56">
        <v>32.186</v>
      </c>
      <c r="L20" s="56">
        <v>32.186</v>
      </c>
      <c r="M20" s="29">
        <v>3</v>
      </c>
      <c r="N20" s="29"/>
      <c r="O20" s="26">
        <v>2</v>
      </c>
      <c r="P20" s="37">
        <f t="shared" si="1"/>
        <v>5</v>
      </c>
      <c r="S20" s="21"/>
      <c r="W20" s="21"/>
      <c r="Y20" s="21"/>
      <c r="AB20" s="20"/>
      <c r="AE20" s="20"/>
    </row>
    <row r="21" spans="1:31" ht="15" thickBot="1" x14ac:dyDescent="0.25">
      <c r="A21" s="30">
        <v>17</v>
      </c>
      <c r="B21" s="29" t="s">
        <v>41</v>
      </c>
      <c r="C21" s="29" t="s">
        <v>11</v>
      </c>
      <c r="D21" s="56">
        <v>27.57</v>
      </c>
      <c r="E21" s="56">
        <v>26.2</v>
      </c>
      <c r="F21" s="56">
        <v>27.57</v>
      </c>
      <c r="G21" s="27"/>
      <c r="H21" s="32">
        <v>17</v>
      </c>
      <c r="I21" s="29" t="s">
        <v>42</v>
      </c>
      <c r="J21" s="56">
        <v>35.536999999999999</v>
      </c>
      <c r="K21" s="56">
        <v>33.292999999999999</v>
      </c>
      <c r="L21" s="56">
        <v>35.536999999999999</v>
      </c>
      <c r="M21" s="29">
        <v>2</v>
      </c>
      <c r="N21" s="29"/>
      <c r="O21" s="26">
        <v>2</v>
      </c>
      <c r="P21" s="37">
        <f t="shared" si="1"/>
        <v>4</v>
      </c>
    </row>
    <row r="22" spans="1:31" s="11" customFormat="1" ht="15" thickBot="1" x14ac:dyDescent="0.25">
      <c r="A22" s="30">
        <v>18</v>
      </c>
      <c r="B22" s="29" t="s">
        <v>19</v>
      </c>
      <c r="C22" s="29" t="s">
        <v>11</v>
      </c>
      <c r="D22" s="56">
        <v>30.26</v>
      </c>
      <c r="E22" s="56">
        <v>20.385999999999999</v>
      </c>
      <c r="F22" s="56">
        <v>30.26</v>
      </c>
      <c r="G22" s="24"/>
      <c r="H22" s="32">
        <v>18</v>
      </c>
      <c r="I22" s="29" t="s">
        <v>48</v>
      </c>
      <c r="J22" s="56"/>
      <c r="K22" s="56"/>
      <c r="L22" s="56" t="s">
        <v>49</v>
      </c>
      <c r="M22" s="29">
        <v>0</v>
      </c>
      <c r="N22" s="29"/>
      <c r="O22" s="26">
        <v>0</v>
      </c>
      <c r="P22" s="37">
        <v>0</v>
      </c>
    </row>
    <row r="23" spans="1:31" ht="15" thickBot="1" x14ac:dyDescent="0.25">
      <c r="A23" s="30">
        <v>19</v>
      </c>
      <c r="B23" s="29" t="s">
        <v>25</v>
      </c>
      <c r="C23" s="29" t="s">
        <v>11</v>
      </c>
      <c r="D23" s="56">
        <v>19.690999999999999</v>
      </c>
      <c r="E23" s="56">
        <v>32.186</v>
      </c>
      <c r="F23" s="56">
        <v>32.186</v>
      </c>
      <c r="G23" s="27"/>
      <c r="H23" s="32"/>
      <c r="I23" s="29"/>
      <c r="J23" s="56"/>
      <c r="K23" s="56"/>
      <c r="L23" s="56"/>
      <c r="M23" s="29"/>
      <c r="N23" s="29"/>
      <c r="O23" s="26"/>
      <c r="P23" s="37"/>
    </row>
    <row r="24" spans="1:31" ht="15" thickBot="1" x14ac:dyDescent="0.25">
      <c r="A24" s="30">
        <v>20</v>
      </c>
      <c r="B24" s="29" t="s">
        <v>42</v>
      </c>
      <c r="C24" s="29" t="s">
        <v>11</v>
      </c>
      <c r="D24" s="56">
        <v>35.536999999999999</v>
      </c>
      <c r="E24" s="56">
        <v>33.292999999999999</v>
      </c>
      <c r="F24" s="56">
        <v>35.536999999999999</v>
      </c>
      <c r="G24" s="27"/>
      <c r="H24" s="32"/>
      <c r="I24" s="29"/>
      <c r="J24" s="56"/>
      <c r="K24" s="56"/>
      <c r="L24" s="56"/>
      <c r="M24" s="29"/>
      <c r="N24" s="29"/>
      <c r="O24" s="26"/>
      <c r="P24" s="37"/>
    </row>
    <row r="25" spans="1:31" x14ac:dyDescent="0.2">
      <c r="A25" s="30">
        <v>21</v>
      </c>
      <c r="B25" s="29" t="s">
        <v>43</v>
      </c>
      <c r="C25" s="29" t="s">
        <v>12</v>
      </c>
      <c r="D25" s="56"/>
      <c r="E25" s="56"/>
      <c r="F25" s="56" t="s">
        <v>44</v>
      </c>
      <c r="G25" s="27"/>
    </row>
    <row r="26" spans="1:31" x14ac:dyDescent="0.2">
      <c r="A26" s="30">
        <v>22</v>
      </c>
      <c r="B26" s="29" t="s">
        <v>45</v>
      </c>
      <c r="C26" s="29" t="s">
        <v>12</v>
      </c>
      <c r="D26" s="56"/>
      <c r="E26" s="56"/>
      <c r="F26" s="56" t="s">
        <v>44</v>
      </c>
      <c r="G26" s="27"/>
    </row>
    <row r="27" spans="1:31" x14ac:dyDescent="0.2">
      <c r="A27" s="30">
        <v>23</v>
      </c>
      <c r="B27" s="29" t="s">
        <v>46</v>
      </c>
      <c r="C27" s="29" t="s">
        <v>12</v>
      </c>
      <c r="D27" s="56"/>
      <c r="E27" s="56"/>
      <c r="F27" s="56" t="s">
        <v>44</v>
      </c>
      <c r="G27" s="27"/>
    </row>
    <row r="28" spans="1:31" x14ac:dyDescent="0.2">
      <c r="A28" s="30">
        <v>24</v>
      </c>
      <c r="B28" s="29"/>
      <c r="C28" s="29"/>
      <c r="D28" s="56"/>
      <c r="E28" s="56"/>
      <c r="F28" s="56">
        <f t="shared" ref="F28:F29" si="2">MAX(D28:E28)</f>
        <v>0</v>
      </c>
      <c r="G28" s="27"/>
    </row>
    <row r="29" spans="1:31" x14ac:dyDescent="0.2">
      <c r="A29" s="30">
        <v>25</v>
      </c>
      <c r="B29" s="29"/>
      <c r="C29" s="29"/>
      <c r="D29" s="56"/>
      <c r="E29" s="56"/>
      <c r="F29" s="56">
        <f t="shared" si="2"/>
        <v>0</v>
      </c>
      <c r="G29" s="27"/>
    </row>
    <row r="30" spans="1:31" ht="15" thickBot="1" x14ac:dyDescent="0.25">
      <c r="G30" s="27"/>
    </row>
    <row r="31" spans="1:31" ht="15" thickBot="1" x14ac:dyDescent="0.25">
      <c r="A31" s="7" t="s">
        <v>5</v>
      </c>
      <c r="B31" s="8" t="s">
        <v>1</v>
      </c>
      <c r="C31" s="8" t="s">
        <v>10</v>
      </c>
      <c r="D31" s="9" t="s">
        <v>2</v>
      </c>
      <c r="E31" s="9" t="s">
        <v>3</v>
      </c>
      <c r="F31" s="10" t="s">
        <v>4</v>
      </c>
      <c r="G31" s="27"/>
    </row>
    <row r="32" spans="1:31" x14ac:dyDescent="0.2">
      <c r="A32" s="33">
        <v>1</v>
      </c>
      <c r="B32" s="54" t="s">
        <v>17</v>
      </c>
      <c r="C32" s="26" t="s">
        <v>11</v>
      </c>
      <c r="D32" s="57">
        <v>25.007999999999999</v>
      </c>
      <c r="E32" s="57">
        <v>25.893999999999998</v>
      </c>
      <c r="F32" s="56">
        <v>25.893999999999998</v>
      </c>
      <c r="G32" s="27"/>
    </row>
    <row r="33" spans="1:16" x14ac:dyDescent="0.2">
      <c r="A33" s="30">
        <v>2</v>
      </c>
      <c r="B33" s="48" t="s">
        <v>18</v>
      </c>
      <c r="C33" s="29" t="s">
        <v>11</v>
      </c>
      <c r="D33" s="56">
        <v>29.472000000000001</v>
      </c>
      <c r="E33" s="56">
        <v>28.82</v>
      </c>
      <c r="F33" s="56">
        <v>29.472000000000001</v>
      </c>
      <c r="G33" s="27"/>
    </row>
    <row r="34" spans="1:16" x14ac:dyDescent="0.2">
      <c r="A34" s="30">
        <v>3</v>
      </c>
      <c r="B34" s="48" t="s">
        <v>19</v>
      </c>
      <c r="C34" s="48" t="s">
        <v>11</v>
      </c>
      <c r="D34" s="56">
        <v>28.626999999999999</v>
      </c>
      <c r="E34" s="56">
        <v>30.161000000000001</v>
      </c>
      <c r="F34" s="56">
        <v>30.161000000000001</v>
      </c>
      <c r="G34" s="27"/>
    </row>
    <row r="35" spans="1:16" x14ac:dyDescent="0.2">
      <c r="A35" s="30">
        <v>4</v>
      </c>
      <c r="B35" s="48" t="s">
        <v>20</v>
      </c>
      <c r="C35" s="48" t="s">
        <v>11</v>
      </c>
      <c r="D35" s="56">
        <v>32.866999999999997</v>
      </c>
      <c r="E35" s="56">
        <v>31.452999999999999</v>
      </c>
      <c r="F35" s="56">
        <v>32.866999999999997</v>
      </c>
      <c r="G35" s="27"/>
    </row>
    <row r="36" spans="1:16" x14ac:dyDescent="0.2">
      <c r="A36" s="30">
        <v>5</v>
      </c>
      <c r="B36" s="48" t="s">
        <v>21</v>
      </c>
      <c r="C36" s="48" t="s">
        <v>11</v>
      </c>
      <c r="D36" s="56">
        <v>33.633000000000003</v>
      </c>
      <c r="E36" s="56">
        <v>32.968000000000004</v>
      </c>
      <c r="F36" s="56">
        <v>33.633000000000003</v>
      </c>
    </row>
    <row r="37" spans="1:16" x14ac:dyDescent="0.2">
      <c r="A37" s="30">
        <v>6</v>
      </c>
      <c r="B37" s="48" t="s">
        <v>22</v>
      </c>
      <c r="C37" s="48" t="s">
        <v>12</v>
      </c>
      <c r="D37" s="56">
        <v>38.765999999999998</v>
      </c>
      <c r="E37" s="56">
        <v>38.442</v>
      </c>
      <c r="F37" s="56">
        <v>38.765999999999998</v>
      </c>
    </row>
    <row r="38" spans="1:16" x14ac:dyDescent="0.2">
      <c r="A38" s="30">
        <v>7</v>
      </c>
      <c r="B38" s="48"/>
      <c r="C38" s="48"/>
      <c r="D38" s="56"/>
      <c r="E38" s="56"/>
      <c r="F38" s="56">
        <f t="shared" ref="F38:F46" si="3">MAX(D38:E38)</f>
        <v>0</v>
      </c>
    </row>
    <row r="39" spans="1:16" ht="15" thickBot="1" x14ac:dyDescent="0.25">
      <c r="A39" s="30">
        <v>8</v>
      </c>
      <c r="B39" s="48"/>
      <c r="C39" s="48"/>
      <c r="D39" s="56"/>
      <c r="E39" s="56"/>
      <c r="F39" s="56">
        <f t="shared" si="3"/>
        <v>0</v>
      </c>
    </row>
    <row r="40" spans="1:16" x14ac:dyDescent="0.2">
      <c r="A40" s="30">
        <v>9</v>
      </c>
      <c r="B40" s="48"/>
      <c r="C40" s="48"/>
      <c r="D40" s="29"/>
      <c r="E40" s="29"/>
      <c r="F40" s="29">
        <f t="shared" si="3"/>
        <v>0</v>
      </c>
      <c r="H40" s="40" t="s">
        <v>5</v>
      </c>
      <c r="I40" s="58" t="s">
        <v>1</v>
      </c>
      <c r="J40" s="61" t="s">
        <v>2</v>
      </c>
      <c r="K40" s="61" t="s">
        <v>3</v>
      </c>
      <c r="L40" s="61" t="s">
        <v>4</v>
      </c>
      <c r="M40" s="41" t="s">
        <v>6</v>
      </c>
      <c r="N40" s="41" t="s">
        <v>7</v>
      </c>
      <c r="O40" s="41" t="s">
        <v>13</v>
      </c>
      <c r="P40" s="42" t="s">
        <v>8</v>
      </c>
    </row>
    <row r="41" spans="1:16" x14ac:dyDescent="0.2">
      <c r="A41" s="30">
        <v>10</v>
      </c>
      <c r="B41" s="48"/>
      <c r="C41" s="48"/>
      <c r="D41" s="29"/>
      <c r="E41" s="29"/>
      <c r="F41" s="29">
        <f t="shared" si="3"/>
        <v>0</v>
      </c>
      <c r="H41" s="30">
        <v>1</v>
      </c>
      <c r="I41" s="48" t="s">
        <v>17</v>
      </c>
      <c r="J41" s="56">
        <v>25.007999999999999</v>
      </c>
      <c r="K41" s="56">
        <v>25.893999999999998</v>
      </c>
      <c r="L41" s="56">
        <v>25.893999999999998</v>
      </c>
      <c r="M41" s="29">
        <v>5</v>
      </c>
      <c r="N41" s="29">
        <v>5</v>
      </c>
      <c r="O41" s="29">
        <v>2</v>
      </c>
      <c r="P41" s="37">
        <f t="shared" ref="P41:P44" si="4">SUM(M41+N41+O41)</f>
        <v>12</v>
      </c>
    </row>
    <row r="42" spans="1:16" x14ac:dyDescent="0.2">
      <c r="A42" s="30">
        <v>11</v>
      </c>
      <c r="B42" s="48"/>
      <c r="C42" s="48"/>
      <c r="D42" s="29"/>
      <c r="E42" s="29"/>
      <c r="F42" s="29">
        <f t="shared" si="3"/>
        <v>0</v>
      </c>
      <c r="H42" s="30">
        <v>2</v>
      </c>
      <c r="I42" s="48" t="s">
        <v>18</v>
      </c>
      <c r="J42" s="56">
        <v>29.472000000000001</v>
      </c>
      <c r="K42" s="56">
        <v>28.82</v>
      </c>
      <c r="L42" s="56">
        <v>29.472000000000001</v>
      </c>
      <c r="M42" s="29">
        <v>4</v>
      </c>
      <c r="N42" s="29">
        <v>3</v>
      </c>
      <c r="O42" s="29">
        <v>2</v>
      </c>
      <c r="P42" s="37">
        <f t="shared" si="4"/>
        <v>9</v>
      </c>
    </row>
    <row r="43" spans="1:16" x14ac:dyDescent="0.2">
      <c r="A43" s="30">
        <v>12</v>
      </c>
      <c r="B43" s="48"/>
      <c r="C43" s="48"/>
      <c r="D43" s="29"/>
      <c r="E43" s="29"/>
      <c r="F43" s="29">
        <f t="shared" si="3"/>
        <v>0</v>
      </c>
      <c r="H43" s="30">
        <v>3</v>
      </c>
      <c r="I43" s="48" t="s">
        <v>19</v>
      </c>
      <c r="J43" s="56">
        <v>28.626999999999999</v>
      </c>
      <c r="K43" s="56">
        <v>30.161000000000001</v>
      </c>
      <c r="L43" s="56">
        <v>30.161000000000001</v>
      </c>
      <c r="M43" s="29">
        <v>3</v>
      </c>
      <c r="N43" s="29">
        <v>1</v>
      </c>
      <c r="O43" s="29">
        <v>2</v>
      </c>
      <c r="P43" s="37">
        <f t="shared" si="4"/>
        <v>6</v>
      </c>
    </row>
    <row r="44" spans="1:16" x14ac:dyDescent="0.2">
      <c r="A44" s="30">
        <v>13</v>
      </c>
      <c r="B44" s="48"/>
      <c r="C44" s="48"/>
      <c r="D44" s="29"/>
      <c r="E44" s="29"/>
      <c r="F44" s="29">
        <f t="shared" si="3"/>
        <v>0</v>
      </c>
      <c r="H44" s="43">
        <v>4</v>
      </c>
      <c r="I44" s="48" t="s">
        <v>20</v>
      </c>
      <c r="J44" s="56">
        <v>32.866999999999997</v>
      </c>
      <c r="K44" s="56">
        <v>31.452999999999999</v>
      </c>
      <c r="L44" s="56">
        <v>32.866999999999997</v>
      </c>
      <c r="M44" s="39">
        <v>2</v>
      </c>
      <c r="N44" s="39"/>
      <c r="O44" s="29">
        <v>2</v>
      </c>
      <c r="P44" s="37">
        <f t="shared" si="4"/>
        <v>4</v>
      </c>
    </row>
    <row r="45" spans="1:16" x14ac:dyDescent="0.2">
      <c r="A45" s="30">
        <v>14</v>
      </c>
      <c r="B45" s="48"/>
      <c r="C45" s="48"/>
      <c r="D45" s="29"/>
      <c r="E45" s="29"/>
      <c r="F45" s="29">
        <f t="shared" si="3"/>
        <v>0</v>
      </c>
      <c r="H45" s="43">
        <v>5</v>
      </c>
      <c r="I45" s="48" t="s">
        <v>21</v>
      </c>
      <c r="J45" s="56">
        <v>33.633000000000003</v>
      </c>
      <c r="K45" s="56">
        <v>32.968000000000004</v>
      </c>
      <c r="L45" s="56">
        <v>33.633000000000003</v>
      </c>
      <c r="M45" s="39">
        <v>1</v>
      </c>
      <c r="N45" s="39"/>
      <c r="O45" s="29">
        <v>2</v>
      </c>
      <c r="P45" s="37">
        <f t="shared" ref="P45" si="5">SUM(M45+N45+O45)</f>
        <v>3</v>
      </c>
    </row>
    <row r="46" spans="1:16" ht="15" thickBot="1" x14ac:dyDescent="0.25">
      <c r="A46" s="36">
        <v>15</v>
      </c>
      <c r="B46" s="49"/>
      <c r="C46" s="49"/>
      <c r="D46" s="50"/>
      <c r="E46" s="50"/>
      <c r="F46" s="29">
        <f t="shared" si="3"/>
        <v>0</v>
      </c>
    </row>
    <row r="47" spans="1:16" ht="15" thickBot="1" x14ac:dyDescent="0.25">
      <c r="B47" s="1"/>
      <c r="H47" s="44" t="s">
        <v>9</v>
      </c>
      <c r="I47" s="12" t="s">
        <v>1</v>
      </c>
      <c r="J47" s="60" t="s">
        <v>2</v>
      </c>
      <c r="K47" s="60" t="s">
        <v>3</v>
      </c>
      <c r="L47" s="60" t="s">
        <v>4</v>
      </c>
      <c r="M47" s="13" t="s">
        <v>6</v>
      </c>
      <c r="N47" s="13" t="s">
        <v>7</v>
      </c>
      <c r="O47" s="13" t="s">
        <v>13</v>
      </c>
      <c r="P47" s="14" t="s">
        <v>8</v>
      </c>
    </row>
    <row r="48" spans="1:16" x14ac:dyDescent="0.2">
      <c r="B48" s="1"/>
      <c r="H48" s="45">
        <v>1</v>
      </c>
      <c r="I48" s="59" t="s">
        <v>23</v>
      </c>
      <c r="J48" s="57">
        <v>20.588999999999999</v>
      </c>
      <c r="K48" s="57">
        <v>20.707999999999998</v>
      </c>
      <c r="L48" s="56">
        <v>20.707999999999998</v>
      </c>
      <c r="M48" s="26">
        <v>5</v>
      </c>
      <c r="N48" s="26">
        <v>5</v>
      </c>
      <c r="O48" s="26">
        <v>2</v>
      </c>
      <c r="P48" s="38">
        <f>SUM(M48+N48+O48)</f>
        <v>12</v>
      </c>
    </row>
    <row r="49" spans="1:16" x14ac:dyDescent="0.2">
      <c r="B49" s="1"/>
      <c r="H49" s="46">
        <v>2</v>
      </c>
      <c r="I49" s="59" t="s">
        <v>24</v>
      </c>
      <c r="J49" s="56">
        <v>22.925000000000001</v>
      </c>
      <c r="K49" s="56">
        <v>21.963999999999999</v>
      </c>
      <c r="L49" s="56">
        <v>22.925000000000001</v>
      </c>
      <c r="M49" s="29">
        <v>4</v>
      </c>
      <c r="N49" s="29">
        <v>3</v>
      </c>
      <c r="O49" s="26">
        <v>2</v>
      </c>
      <c r="P49" s="37">
        <f>SUM(M49+N49+O49)</f>
        <v>9</v>
      </c>
    </row>
    <row r="50" spans="1:16" ht="15" thickBot="1" x14ac:dyDescent="0.25">
      <c r="B50" s="1"/>
      <c r="H50" s="46">
        <v>3</v>
      </c>
      <c r="I50" s="59" t="s">
        <v>25</v>
      </c>
      <c r="J50" s="56">
        <v>22.949000000000002</v>
      </c>
      <c r="K50" s="56">
        <v>22.99</v>
      </c>
      <c r="L50" s="56">
        <v>22.99</v>
      </c>
      <c r="M50" s="29">
        <v>3</v>
      </c>
      <c r="N50" s="29">
        <v>1</v>
      </c>
      <c r="O50" s="26">
        <v>2</v>
      </c>
      <c r="P50" s="37">
        <f>SUM(M50+N50+O50)</f>
        <v>6</v>
      </c>
    </row>
    <row r="51" spans="1:16" ht="15" thickBot="1" x14ac:dyDescent="0.25">
      <c r="A51" s="7" t="s">
        <v>9</v>
      </c>
      <c r="B51" s="9" t="s">
        <v>1</v>
      </c>
      <c r="C51" s="8" t="s">
        <v>10</v>
      </c>
      <c r="D51" s="9" t="s">
        <v>2</v>
      </c>
      <c r="E51" s="9" t="s">
        <v>3</v>
      </c>
      <c r="F51" s="10" t="s">
        <v>4</v>
      </c>
      <c r="H51" s="47">
        <v>4</v>
      </c>
      <c r="I51" s="59" t="s">
        <v>19</v>
      </c>
      <c r="J51" s="56">
        <v>23.379000000000001</v>
      </c>
      <c r="K51" s="56">
        <v>22.849</v>
      </c>
      <c r="L51" s="56">
        <v>23.379000000000001</v>
      </c>
      <c r="M51" s="39">
        <v>2</v>
      </c>
      <c r="N51" s="39"/>
      <c r="O51" s="26">
        <v>2</v>
      </c>
      <c r="P51" s="37">
        <f>SUM(M51+N51+O51)</f>
        <v>4</v>
      </c>
    </row>
    <row r="52" spans="1:16" x14ac:dyDescent="0.2">
      <c r="A52" s="33">
        <v>1</v>
      </c>
      <c r="B52" s="54" t="s">
        <v>23</v>
      </c>
      <c r="C52" s="26" t="s">
        <v>11</v>
      </c>
      <c r="D52" s="57">
        <v>20.588999999999999</v>
      </c>
      <c r="E52" s="57">
        <v>20.707999999999998</v>
      </c>
      <c r="F52" s="56">
        <v>20.707999999999998</v>
      </c>
      <c r="H52" s="47">
        <v>5</v>
      </c>
      <c r="I52" s="59" t="s">
        <v>26</v>
      </c>
      <c r="J52" s="56">
        <v>24.625</v>
      </c>
      <c r="K52" s="56">
        <v>25.099</v>
      </c>
      <c r="L52" s="56">
        <v>25.099</v>
      </c>
      <c r="M52" s="39">
        <v>1</v>
      </c>
      <c r="N52" s="39"/>
      <c r="O52" s="26">
        <v>2</v>
      </c>
      <c r="P52" s="37">
        <f>SUM(M52+N52+O52)</f>
        <v>3</v>
      </c>
    </row>
    <row r="53" spans="1:16" x14ac:dyDescent="0.2">
      <c r="A53" s="30">
        <v>2</v>
      </c>
      <c r="B53" s="48" t="s">
        <v>24</v>
      </c>
      <c r="C53" s="29" t="s">
        <v>11</v>
      </c>
      <c r="D53" s="56">
        <v>22.925000000000001</v>
      </c>
      <c r="E53" s="56">
        <v>21.963999999999999</v>
      </c>
      <c r="F53" s="56">
        <v>22.925000000000001</v>
      </c>
    </row>
    <row r="54" spans="1:16" x14ac:dyDescent="0.2">
      <c r="A54" s="30">
        <v>3</v>
      </c>
      <c r="B54" s="48" t="s">
        <v>25</v>
      </c>
      <c r="C54" s="48" t="s">
        <v>11</v>
      </c>
      <c r="D54" s="56">
        <v>22.949000000000002</v>
      </c>
      <c r="E54" s="56">
        <v>22.99</v>
      </c>
      <c r="F54" s="56">
        <v>22.99</v>
      </c>
    </row>
    <row r="55" spans="1:16" x14ac:dyDescent="0.2">
      <c r="A55" s="30">
        <v>4</v>
      </c>
      <c r="B55" s="48" t="s">
        <v>19</v>
      </c>
      <c r="C55" s="48" t="s">
        <v>11</v>
      </c>
      <c r="D55" s="56">
        <v>23.379000000000001</v>
      </c>
      <c r="E55" s="56">
        <v>22.849</v>
      </c>
      <c r="F55" s="56">
        <v>23.379000000000001</v>
      </c>
    </row>
    <row r="56" spans="1:16" x14ac:dyDescent="0.2">
      <c r="A56" s="30">
        <v>5</v>
      </c>
      <c r="B56" s="48" t="s">
        <v>26</v>
      </c>
      <c r="C56" s="48" t="s">
        <v>11</v>
      </c>
      <c r="D56" s="56">
        <v>24.625</v>
      </c>
      <c r="E56" s="56">
        <v>25.099</v>
      </c>
      <c r="F56" s="56">
        <v>25.099</v>
      </c>
    </row>
    <row r="57" spans="1:16" x14ac:dyDescent="0.2">
      <c r="A57" s="30">
        <v>6</v>
      </c>
      <c r="B57" s="48" t="s">
        <v>27</v>
      </c>
      <c r="C57" s="48" t="s">
        <v>12</v>
      </c>
      <c r="D57" s="56">
        <v>47.393999999999998</v>
      </c>
      <c r="E57" s="34">
        <v>75.87</v>
      </c>
      <c r="F57" s="34">
        <v>75.87</v>
      </c>
    </row>
    <row r="58" spans="1:16" x14ac:dyDescent="0.2">
      <c r="A58" s="30">
        <v>7</v>
      </c>
      <c r="B58" s="48"/>
      <c r="C58" s="48"/>
      <c r="D58" s="56"/>
      <c r="E58" s="56"/>
      <c r="F58" s="56">
        <f t="shared" ref="F58:F66" si="6">MAX(D58:E58)</f>
        <v>0</v>
      </c>
    </row>
    <row r="59" spans="1:16" x14ac:dyDescent="0.2">
      <c r="A59" s="30">
        <v>8</v>
      </c>
      <c r="B59" s="48"/>
      <c r="C59" s="48"/>
      <c r="D59" s="56"/>
      <c r="E59" s="56"/>
      <c r="F59" s="56">
        <f t="shared" si="6"/>
        <v>0</v>
      </c>
    </row>
    <row r="60" spans="1:16" x14ac:dyDescent="0.2">
      <c r="A60" s="30">
        <v>9</v>
      </c>
      <c r="B60" s="22"/>
      <c r="C60" s="48"/>
      <c r="D60" s="56"/>
      <c r="E60" s="56"/>
      <c r="F60" s="56">
        <f t="shared" si="6"/>
        <v>0</v>
      </c>
    </row>
    <row r="61" spans="1:16" x14ac:dyDescent="0.2">
      <c r="A61" s="30">
        <v>10</v>
      </c>
      <c r="B61" s="22"/>
      <c r="C61" s="1"/>
      <c r="D61" s="56"/>
      <c r="E61" s="56"/>
      <c r="F61" s="56">
        <f t="shared" si="6"/>
        <v>0</v>
      </c>
    </row>
    <row r="62" spans="1:16" x14ac:dyDescent="0.2">
      <c r="A62" s="30">
        <v>11</v>
      </c>
      <c r="B62" s="22"/>
      <c r="C62" s="22"/>
      <c r="D62" s="34"/>
      <c r="E62" s="34"/>
      <c r="F62" s="29">
        <f t="shared" si="6"/>
        <v>0</v>
      </c>
    </row>
    <row r="63" spans="1:16" x14ac:dyDescent="0.2">
      <c r="A63" s="30">
        <v>12</v>
      </c>
      <c r="B63" s="22"/>
      <c r="C63" s="22"/>
      <c r="D63" s="34"/>
      <c r="E63" s="34"/>
      <c r="F63" s="29">
        <f t="shared" si="6"/>
        <v>0</v>
      </c>
    </row>
    <row r="64" spans="1:16" x14ac:dyDescent="0.2">
      <c r="A64" s="30">
        <v>13</v>
      </c>
      <c r="B64" s="22"/>
      <c r="C64" s="22"/>
      <c r="D64" s="34"/>
      <c r="E64" s="34"/>
      <c r="F64" s="29">
        <f t="shared" si="6"/>
        <v>0</v>
      </c>
    </row>
    <row r="65" spans="1:6" x14ac:dyDescent="0.2">
      <c r="A65" s="30">
        <v>14</v>
      </c>
      <c r="B65" s="22"/>
      <c r="C65" s="22"/>
      <c r="D65" s="34"/>
      <c r="E65" s="34"/>
      <c r="F65" s="29">
        <f t="shared" si="6"/>
        <v>0</v>
      </c>
    </row>
    <row r="66" spans="1:6" ht="15" thickBot="1" x14ac:dyDescent="0.25">
      <c r="A66" s="36">
        <v>15</v>
      </c>
      <c r="B66" s="23"/>
      <c r="C66" s="23"/>
      <c r="D66" s="35"/>
      <c r="E66" s="35"/>
      <c r="F66" s="29">
        <f t="shared" si="6"/>
        <v>0</v>
      </c>
    </row>
  </sheetData>
  <mergeCells count="5">
    <mergeCell ref="A2:F2"/>
    <mergeCell ref="E3:F3"/>
    <mergeCell ref="H1:P1"/>
    <mergeCell ref="O3:P3"/>
    <mergeCell ref="N2:P2"/>
  </mergeCells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9" sqref="B49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brno</dc:creator>
  <cp:lastModifiedBy>Michal Richter</cp:lastModifiedBy>
  <cp:lastPrinted>2016-05-25T19:46:03Z</cp:lastPrinted>
  <dcterms:created xsi:type="dcterms:W3CDTF">2014-05-25T09:12:35Z</dcterms:created>
  <dcterms:modified xsi:type="dcterms:W3CDTF">2026-07-07T19:55:40Z</dcterms:modified>
</cp:coreProperties>
</file>