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Soutez\2026\"/>
    </mc:Choice>
  </mc:AlternateContent>
  <xr:revisionPtr revIDLastSave="0" documentId="13_ncr:1_{8A15C112-D4DC-418E-A980-B05A8EACC4DA}" xr6:coauthVersionLast="47" xr6:coauthVersionMax="47" xr10:uidLastSave="{00000000-0000-0000-0000-000000000000}"/>
  <bookViews>
    <workbookView xWindow="-110" yWindow="-110" windowWidth="38620" windowHeight="21100" xr2:uid="{EE10EDFB-CFB5-4C2C-AE8E-A34396CF1248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4" i="1"/>
  <c r="P27" i="1"/>
  <c r="P28" i="1"/>
  <c r="P29" i="1"/>
  <c r="P30" i="1"/>
  <c r="P26" i="1"/>
  <c r="P16" i="1"/>
  <c r="P15" i="1"/>
  <c r="P14" i="1"/>
  <c r="P13" i="1"/>
  <c r="P12" i="1"/>
  <c r="P11" i="1"/>
  <c r="P6" i="1"/>
  <c r="P7" i="1"/>
  <c r="P8" i="1"/>
  <c r="P9" i="1"/>
  <c r="P10" i="1"/>
  <c r="P17" i="1"/>
  <c r="P18" i="1"/>
  <c r="P19" i="1"/>
  <c r="P20" i="1"/>
  <c r="P21" i="1"/>
  <c r="P22" i="1"/>
  <c r="P5" i="1"/>
  <c r="F60" i="1" l="1"/>
  <c r="F59" i="1"/>
  <c r="F58" i="1"/>
  <c r="F57" i="1"/>
  <c r="F56" i="1"/>
  <c r="F55" i="1"/>
  <c r="F54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<sst xmlns="http://schemas.openxmlformats.org/spreadsheetml/2006/main" count="194" uniqueCount="66">
  <si>
    <r>
      <t xml:space="preserve">40. ročník </t>
    </r>
    <r>
      <rPr>
        <b/>
        <sz val="12"/>
        <color rgb="FFFF0000"/>
        <rFont val="Arial1"/>
        <charset val="238"/>
      </rPr>
      <t>Memoriál Ludvíka Quitta</t>
    </r>
  </si>
  <si>
    <t>Muži</t>
  </si>
  <si>
    <t>Družstvo</t>
  </si>
  <si>
    <t>NJL</t>
  </si>
  <si>
    <t>LP</t>
  </si>
  <si>
    <t>PP</t>
  </si>
  <si>
    <t>Výsledný</t>
  </si>
  <si>
    <t>Jistebník</t>
  </si>
  <si>
    <t>Ne</t>
  </si>
  <si>
    <t>Brušperk A</t>
  </si>
  <si>
    <t>Petřvaldík B</t>
  </si>
  <si>
    <t>Odry</t>
  </si>
  <si>
    <t>Ano</t>
  </si>
  <si>
    <t>Lubno</t>
  </si>
  <si>
    <t>Bruzovice</t>
  </si>
  <si>
    <t>Větřkovice A</t>
  </si>
  <si>
    <t>Leskovec</t>
  </si>
  <si>
    <t>Hukovice</t>
  </si>
  <si>
    <t>Závišice</t>
  </si>
  <si>
    <t>Oprechtice</t>
  </si>
  <si>
    <t>Klimkovice B</t>
  </si>
  <si>
    <t>Mniší B</t>
  </si>
  <si>
    <t>Větřkovice B</t>
  </si>
  <si>
    <t>Fryčovice</t>
  </si>
  <si>
    <t>Brušperk B</t>
  </si>
  <si>
    <t>Metylovice</t>
  </si>
  <si>
    <t>Klimkovice A</t>
  </si>
  <si>
    <t>Bravantice</t>
  </si>
  <si>
    <t>Proskovice</t>
  </si>
  <si>
    <t>Vrbice B</t>
  </si>
  <si>
    <t>Mniší A</t>
  </si>
  <si>
    <t>Tísek</t>
  </si>
  <si>
    <t>Hájov A</t>
  </si>
  <si>
    <t>Trnávka</t>
  </si>
  <si>
    <t>Petřvald</t>
  </si>
  <si>
    <t>Lubina-Větřkovice</t>
  </si>
  <si>
    <t>N</t>
  </si>
  <si>
    <t>Bystřička</t>
  </si>
  <si>
    <t>Výškovice</t>
  </si>
  <si>
    <t>Jančí</t>
  </si>
  <si>
    <t>Ženy</t>
  </si>
  <si>
    <t>Markvartovice</t>
  </si>
  <si>
    <t>Bartovice</t>
  </si>
  <si>
    <t>Brušperk</t>
  </si>
  <si>
    <t>Těrlicko-Hradiště</t>
  </si>
  <si>
    <t>Dolní Životice</t>
  </si>
  <si>
    <t>Hladké Životice</t>
  </si>
  <si>
    <t>Sklárny Karolínka</t>
  </si>
  <si>
    <t>Velké Albrechtice</t>
  </si>
  <si>
    <t>Hájov</t>
  </si>
  <si>
    <t>Příbor</t>
  </si>
  <si>
    <t>M35</t>
  </si>
  <si>
    <t>Svinov</t>
  </si>
  <si>
    <t>Mniší</t>
  </si>
  <si>
    <t>Novojičínská liga 
v požárním útoku 20XX</t>
  </si>
  <si>
    <t>Body za umístění</t>
  </si>
  <si>
    <t>Plus body</t>
  </si>
  <si>
    <t>Půjčení: ano=0 ne=2</t>
  </si>
  <si>
    <t>Celkem bodů</t>
  </si>
  <si>
    <t xml:space="preserve">Odry </t>
  </si>
  <si>
    <t xml:space="preserve">Lubno </t>
  </si>
  <si>
    <t xml:space="preserve">Bravantice </t>
  </si>
  <si>
    <t xml:space="preserve">Trnávka </t>
  </si>
  <si>
    <t xml:space="preserve">Bystřička </t>
  </si>
  <si>
    <t xml:space="preserve"> SDH Fryčovice</t>
  </si>
  <si>
    <t>JAK-LUK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</si>
</sst>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&quot;.&quot;m&quot;.&quot;yyyy"/>
  </numFmts>
  <fonts count="31">
    <font>
      <sz val="10"/>
      <color theme="1"/>
      <name val="Liberation Sans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Liberation Sans"/>
      <charset val="238"/>
    </font>
    <font>
      <b/>
      <sz val="10"/>
      <color theme="1"/>
      <name val="Liberation Sans"/>
      <charset val="238"/>
    </font>
    <font>
      <b/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sz val="10"/>
      <color rgb="FF00B0F0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b/>
      <sz val="18"/>
      <color rgb="FF000000"/>
      <name val="Liberation Sans"/>
      <charset val="238"/>
    </font>
    <font>
      <b/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0"/>
      <color theme="1"/>
      <name val="Liberation Sans"/>
      <charset val="238"/>
    </font>
    <font>
      <sz val="11"/>
      <color rgb="FF000000"/>
      <name val="Arial"/>
      <family val="2"/>
      <charset val="238"/>
    </font>
    <font>
      <b/>
      <sz val="12"/>
      <color rgb="FFFF0000"/>
      <name val="Arial CE"/>
      <charset val="238"/>
    </font>
    <font>
      <b/>
      <sz val="12"/>
      <color rgb="FFFF0000"/>
      <name val="Arial1"/>
      <charset val="238"/>
    </font>
    <font>
      <sz val="11"/>
      <color theme="1"/>
      <name val="Arial"/>
      <family val="2"/>
      <charset val="238"/>
    </font>
    <font>
      <b/>
      <sz val="10"/>
      <color rgb="FFFF0000"/>
      <name val="Arial CE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name val="Liberation Sans"/>
      <charset val="238"/>
    </font>
    <font>
      <sz val="11"/>
      <color theme="1"/>
      <name val="Aptos Narrow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1">
    <xf numFmtId="0" fontId="0" fillId="0" borderId="0"/>
    <xf numFmtId="0" fontId="11" fillId="0" borderId="0"/>
    <xf numFmtId="0" fontId="12" fillId="0" borderId="0"/>
    <xf numFmtId="0" fontId="9" fillId="7" borderId="0"/>
    <xf numFmtId="0" fontId="6" fillId="5" borderId="0"/>
    <xf numFmtId="0" fontId="14" fillId="8" borderId="0"/>
    <xf numFmtId="0" fontId="15" fillId="8" borderId="1"/>
    <xf numFmtId="0" fontId="4" fillId="0" borderId="0"/>
    <xf numFmtId="0" fontId="5" fillId="2" borderId="0"/>
    <xf numFmtId="0" fontId="5" fillId="3" borderId="0"/>
    <xf numFmtId="0" fontId="4" fillId="4" borderId="0"/>
    <xf numFmtId="0" fontId="7" fillId="0" borderId="0"/>
    <xf numFmtId="0" fontId="5" fillId="6" borderId="0"/>
    <xf numFmtId="0" fontId="8" fillId="0" borderId="0"/>
    <xf numFmtId="0" fontId="10" fillId="0" borderId="0"/>
    <xf numFmtId="0" fontId="13" fillId="0" borderId="0"/>
    <xf numFmtId="0" fontId="16" fillId="0" borderId="0"/>
    <xf numFmtId="0" fontId="3" fillId="0" borderId="0"/>
    <xf numFmtId="0" fontId="3" fillId="0" borderId="0"/>
    <xf numFmtId="0" fontId="6" fillId="0" borderId="0"/>
    <xf numFmtId="0" fontId="25" fillId="0" borderId="0"/>
  </cellStyleXfs>
  <cellXfs count="69">
    <xf numFmtId="0" fontId="0" fillId="0" borderId="0" xfId="0"/>
    <xf numFmtId="0" fontId="17" fillId="0" borderId="0" xfId="0" applyFont="1" applyAlignment="1">
      <alignment horizontal="center"/>
    </xf>
    <xf numFmtId="0" fontId="17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" fillId="0" borderId="0" xfId="0" applyFont="1" applyAlignment="1">
      <alignment horizontal="center" vertical="center"/>
    </xf>
    <xf numFmtId="0" fontId="22" fillId="10" borderId="3" xfId="0" applyFont="1" applyFill="1" applyBorder="1" applyAlignment="1">
      <alignment horizontal="center"/>
    </xf>
    <xf numFmtId="164" fontId="22" fillId="10" borderId="3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64" fontId="22" fillId="10" borderId="2" xfId="0" applyNumberFormat="1" applyFont="1" applyFill="1" applyBorder="1" applyAlignment="1">
      <alignment horizontal="center"/>
    </xf>
    <xf numFmtId="164" fontId="22" fillId="0" borderId="2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10" borderId="4" xfId="0" applyFont="1" applyFill="1" applyBorder="1" applyAlignment="1">
      <alignment horizontal="center"/>
    </xf>
    <xf numFmtId="164" fontId="22" fillId="10" borderId="5" xfId="0" applyNumberFormat="1" applyFont="1" applyFill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20"/>
    <xf numFmtId="0" fontId="28" fillId="0" borderId="0" xfId="20" applyFont="1"/>
    <xf numFmtId="0" fontId="27" fillId="0" borderId="0" xfId="20" applyFont="1" applyAlignment="1">
      <alignment horizontal="center"/>
    </xf>
    <xf numFmtId="14" fontId="2" fillId="0" borderId="0" xfId="20" applyNumberFormat="1" applyFont="1"/>
    <xf numFmtId="0" fontId="1" fillId="0" borderId="7" xfId="20" applyFont="1" applyBorder="1" applyAlignment="1">
      <alignment horizontal="center"/>
    </xf>
    <xf numFmtId="0" fontId="1" fillId="0" borderId="9" xfId="20" applyFont="1" applyBorder="1" applyAlignment="1">
      <alignment horizontal="center"/>
    </xf>
    <xf numFmtId="0" fontId="1" fillId="0" borderId="9" xfId="20" applyFont="1" applyBorder="1" applyAlignment="1">
      <alignment horizontal="center" vertical="center"/>
    </xf>
    <xf numFmtId="0" fontId="1" fillId="0" borderId="10" xfId="20" applyFont="1" applyBorder="1" applyAlignment="1">
      <alignment horizontal="center" vertical="center"/>
    </xf>
    <xf numFmtId="0" fontId="1" fillId="0" borderId="10" xfId="20" applyFont="1" applyBorder="1" applyAlignment="1">
      <alignment horizontal="center"/>
    </xf>
    <xf numFmtId="0" fontId="1" fillId="0" borderId="12" xfId="20" applyFont="1" applyBorder="1" applyAlignment="1">
      <alignment horizontal="center"/>
    </xf>
    <xf numFmtId="0" fontId="20" fillId="0" borderId="7" xfId="20" applyFont="1" applyBorder="1" applyAlignment="1">
      <alignment horizontal="center"/>
    </xf>
    <xf numFmtId="0" fontId="27" fillId="0" borderId="11" xfId="20" applyFont="1" applyBorder="1" applyAlignment="1">
      <alignment horizontal="center" vertical="center"/>
    </xf>
    <xf numFmtId="0" fontId="27" fillId="0" borderId="6" xfId="20" applyFont="1" applyBorder="1" applyAlignment="1">
      <alignment horizontal="left" vertical="center"/>
    </xf>
    <xf numFmtId="2" fontId="27" fillId="0" borderId="6" xfId="20" applyNumberFormat="1" applyFont="1" applyBorder="1" applyAlignment="1">
      <alignment horizontal="center" vertical="center"/>
    </xf>
    <xf numFmtId="0" fontId="27" fillId="0" borderId="6" xfId="20" applyFont="1" applyBorder="1" applyAlignment="1">
      <alignment horizontal="center" vertical="center" wrapText="1"/>
    </xf>
    <xf numFmtId="0" fontId="27" fillId="0" borderId="13" xfId="20" applyFont="1" applyBorder="1" applyAlignment="1">
      <alignment horizontal="center" vertical="center" wrapText="1"/>
    </xf>
    <xf numFmtId="0" fontId="20" fillId="0" borderId="9" xfId="20" applyFont="1" applyBorder="1" applyAlignment="1">
      <alignment horizontal="center"/>
    </xf>
    <xf numFmtId="164" fontId="1" fillId="12" borderId="7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8" xfId="20" applyFont="1" applyBorder="1" applyAlignment="1">
      <alignment horizontal="center"/>
    </xf>
    <xf numFmtId="0" fontId="20" fillId="0" borderId="8" xfId="20" applyFont="1" applyBorder="1" applyAlignment="1">
      <alignment horizontal="center"/>
    </xf>
    <xf numFmtId="0" fontId="1" fillId="0" borderId="14" xfId="20" applyFont="1" applyBorder="1" applyAlignment="1">
      <alignment horizontal="center"/>
    </xf>
    <xf numFmtId="0" fontId="27" fillId="0" borderId="6" xfId="20" applyFont="1" applyBorder="1" applyAlignment="1">
      <alignment vertical="center"/>
    </xf>
    <xf numFmtId="0" fontId="27" fillId="0" borderId="6" xfId="2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10" borderId="22" xfId="0" applyFont="1" applyFill="1" applyBorder="1" applyAlignment="1">
      <alignment horizontal="center"/>
    </xf>
    <xf numFmtId="164" fontId="22" fillId="0" borderId="23" xfId="0" applyNumberFormat="1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164" fontId="22" fillId="10" borderId="23" xfId="0" applyNumberFormat="1" applyFont="1" applyFill="1" applyBorder="1" applyAlignment="1">
      <alignment horizontal="center"/>
    </xf>
    <xf numFmtId="0" fontId="2" fillId="0" borderId="15" xfId="0" applyFont="1" applyBorder="1" applyAlignment="1">
      <alignment vertical="top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9" borderId="0" xfId="0" applyFont="1" applyFill="1" applyAlignment="1">
      <alignment horizontal="center" wrapText="1"/>
    </xf>
    <xf numFmtId="165" fontId="21" fillId="9" borderId="0" xfId="0" applyNumberFormat="1" applyFont="1" applyFill="1" applyAlignment="1">
      <alignment horizontal="center"/>
    </xf>
    <xf numFmtId="0" fontId="26" fillId="0" borderId="0" xfId="20" applyFont="1" applyAlignment="1">
      <alignment horizontal="center" wrapText="1"/>
    </xf>
    <xf numFmtId="14" fontId="30" fillId="11" borderId="0" xfId="20" applyNumberFormat="1" applyFont="1" applyFill="1" applyAlignment="1">
      <alignment horizontal="right" vertical="center"/>
    </xf>
    <xf numFmtId="0" fontId="29" fillId="11" borderId="0" xfId="20" applyFont="1" applyFill="1" applyAlignment="1">
      <alignment horizontal="right"/>
    </xf>
  </cellXfs>
  <cellStyles count="21">
    <cellStyle name="Accent" xfId="7" xr:uid="{9F80D468-FEB5-4FE2-9E28-45F1BBD421B3}"/>
    <cellStyle name="Accent 1" xfId="8" xr:uid="{F45AF0B1-EF7C-4B76-ADFF-47FBA7CEA02D}"/>
    <cellStyle name="Accent 2" xfId="9" xr:uid="{2BA54865-EA2C-44FB-92A4-CA962FECC94B}"/>
    <cellStyle name="Accent 3" xfId="10" xr:uid="{977F103A-66C9-45F5-92D6-DB6705D0A7D2}"/>
    <cellStyle name="Bad" xfId="4" builtinId="27" customBuiltin="1"/>
    <cellStyle name="ConditionalStyle_13" xfId="11" xr:uid="{02F3C19D-56DF-4673-B604-C4852B01D97D}"/>
    <cellStyle name="Error" xfId="12" xr:uid="{66B7C109-015E-4B0E-B636-412885D464E7}"/>
    <cellStyle name="Footnote" xfId="13" xr:uid="{E3E3CA42-2075-438C-AFB0-B40E2D46ED46}"/>
    <cellStyle name="Good" xfId="3" builtinId="26" customBuiltin="1"/>
    <cellStyle name="Heading" xfId="14" xr:uid="{29C543F2-739E-445F-9927-CE219E78D842}"/>
    <cellStyle name="Heading 1" xfId="1" builtinId="16" customBuiltin="1"/>
    <cellStyle name="Heading 2" xfId="2" builtinId="17" customBuiltin="1"/>
    <cellStyle name="Hyperlink" xfId="15" xr:uid="{4D9EFD55-C9C8-4447-9008-7C4C5145E0BF}"/>
    <cellStyle name="Neutral" xfId="5" builtinId="28" customBuiltin="1"/>
    <cellStyle name="Normal" xfId="0" builtinId="0" customBuiltin="1"/>
    <cellStyle name="Normal 2" xfId="20" xr:uid="{0A49CE7D-942A-4149-966F-C72D403DF9E9}"/>
    <cellStyle name="Note" xfId="6" builtinId="10" customBuiltin="1"/>
    <cellStyle name="Result" xfId="16" xr:uid="{718E40EC-CF27-4714-9BBF-F7DB63301DA2}"/>
    <cellStyle name="Status" xfId="17" xr:uid="{5EAC7F06-860E-4BA1-8497-81E5270093D6}"/>
    <cellStyle name="Text" xfId="18" xr:uid="{5E338676-9751-4C0D-8383-160C6F5BA0B8}"/>
    <cellStyle name="Warning" xfId="19" xr:uid="{D7288963-8BB5-440C-A88D-BA323ABFE48B}"/>
  </cellStyles>
  <dxfs count="6">
    <dxf>
      <font>
        <strike val="0"/>
        <color rgb="FFFF0000"/>
      </font>
    </dxf>
    <dxf>
      <font>
        <color rgb="FF00B0F0"/>
      </font>
    </dxf>
    <dxf>
      <font>
        <strike val="0"/>
        <color rgb="FFFF0000"/>
      </font>
    </dxf>
    <dxf>
      <font>
        <color rgb="FF00B0F0"/>
      </font>
    </dxf>
    <dxf>
      <font>
        <strike val="0"/>
        <color rgb="FFFF0000"/>
      </font>
    </dxf>
    <dxf>
      <font>
        <color rgb="FF00B0F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3A24D-A5CE-4C81-BC2B-B30F0C67487D}">
  <dimension ref="A1:P60"/>
  <sheetViews>
    <sheetView tabSelected="1" topLeftCell="E1" zoomScale="130" zoomScaleNormal="130" workbookViewId="0">
      <selection activeCell="R41" sqref="R41"/>
    </sheetView>
  </sheetViews>
  <sheetFormatPr defaultRowHeight="12.5"/>
  <cols>
    <col min="1" max="1" width="11.6328125" customWidth="1"/>
    <col min="2" max="2" width="17.08984375" customWidth="1"/>
    <col min="3" max="3" width="9.81640625" style="15" customWidth="1"/>
    <col min="4" max="8" width="11.6328125" customWidth="1"/>
    <col min="9" max="9" width="17.26953125" customWidth="1"/>
    <col min="13" max="13" width="19.36328125" customWidth="1"/>
    <col min="14" max="14" width="11.54296875" customWidth="1"/>
    <col min="15" max="15" width="20" customWidth="1"/>
    <col min="16" max="16" width="17.26953125" customWidth="1"/>
    <col min="19" max="19" width="13.6328125" customWidth="1"/>
  </cols>
  <sheetData>
    <row r="1" spans="1:16" ht="15.5">
      <c r="A1" s="1"/>
      <c r="B1" s="2"/>
      <c r="C1" s="2"/>
      <c r="D1" s="2"/>
      <c r="E1" s="2"/>
      <c r="F1" s="2"/>
      <c r="G1" s="2"/>
      <c r="H1" s="66" t="s">
        <v>54</v>
      </c>
      <c r="I1" s="66"/>
      <c r="J1" s="66"/>
      <c r="K1" s="66"/>
      <c r="L1" s="66"/>
      <c r="M1" s="66"/>
      <c r="N1" s="66"/>
      <c r="O1" s="66"/>
      <c r="P1" s="66"/>
    </row>
    <row r="2" spans="1:16" ht="15.5">
      <c r="A2" s="64" t="s">
        <v>0</v>
      </c>
      <c r="B2" s="64"/>
      <c r="C2" s="64"/>
      <c r="D2" s="64"/>
      <c r="E2" s="64"/>
      <c r="F2" s="64"/>
      <c r="H2" s="17"/>
      <c r="I2" s="17"/>
      <c r="J2" s="17"/>
      <c r="K2" s="17"/>
      <c r="L2" s="17"/>
      <c r="M2" s="17"/>
      <c r="N2" s="68" t="s">
        <v>64</v>
      </c>
      <c r="O2" s="68"/>
      <c r="P2" s="68"/>
    </row>
    <row r="3" spans="1:16" ht="15" thickBot="1">
      <c r="A3" s="3"/>
      <c r="B3" s="4"/>
      <c r="C3" s="4"/>
      <c r="D3" s="3"/>
      <c r="E3" s="65">
        <v>46158</v>
      </c>
      <c r="F3" s="65"/>
      <c r="H3" s="16"/>
      <c r="I3" s="18"/>
      <c r="J3" s="18"/>
      <c r="K3" s="18"/>
      <c r="L3" s="16"/>
      <c r="M3" s="19"/>
      <c r="N3" s="19"/>
      <c r="O3" s="67">
        <v>46158</v>
      </c>
      <c r="P3" s="67"/>
    </row>
    <row r="4" spans="1:16" ht="12" customHeight="1">
      <c r="A4" s="46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48" t="s">
        <v>6</v>
      </c>
      <c r="G4" s="5"/>
      <c r="H4" s="27" t="s">
        <v>1</v>
      </c>
      <c r="I4" s="41" t="s">
        <v>2</v>
      </c>
      <c r="J4" s="42" t="s">
        <v>4</v>
      </c>
      <c r="K4" s="42" t="s">
        <v>5</v>
      </c>
      <c r="L4" s="42" t="s">
        <v>6</v>
      </c>
      <c r="M4" s="30" t="s">
        <v>55</v>
      </c>
      <c r="N4" s="30" t="s">
        <v>56</v>
      </c>
      <c r="O4" s="30" t="s">
        <v>57</v>
      </c>
      <c r="P4" s="31" t="s">
        <v>58</v>
      </c>
    </row>
    <row r="5" spans="1:16" ht="13">
      <c r="A5" s="49">
        <v>1</v>
      </c>
      <c r="B5" s="6" t="s">
        <v>7</v>
      </c>
      <c r="C5" s="6" t="s">
        <v>8</v>
      </c>
      <c r="D5" s="7">
        <v>13.564</v>
      </c>
      <c r="E5" s="7">
        <v>13.829000000000001</v>
      </c>
      <c r="F5" s="50">
        <f t="shared" ref="F5:F31" si="0">MAX(D5:E5)</f>
        <v>13.829000000000001</v>
      </c>
      <c r="G5" s="8"/>
      <c r="H5" s="22">
        <v>1</v>
      </c>
      <c r="I5" s="43" t="s">
        <v>59</v>
      </c>
      <c r="J5" s="33">
        <v>14.702</v>
      </c>
      <c r="K5" s="33">
        <v>14.718999999999999</v>
      </c>
      <c r="L5" s="34">
        <v>14.718999999999999</v>
      </c>
      <c r="M5" s="20">
        <v>18</v>
      </c>
      <c r="N5" s="20">
        <v>5</v>
      </c>
      <c r="O5" s="20">
        <v>2</v>
      </c>
      <c r="P5" s="25">
        <f>M5+N5+O5</f>
        <v>25</v>
      </c>
    </row>
    <row r="6" spans="1:16" ht="13">
      <c r="A6" s="51">
        <v>2</v>
      </c>
      <c r="B6" s="6" t="s">
        <v>9</v>
      </c>
      <c r="C6" s="6" t="s">
        <v>8</v>
      </c>
      <c r="D6" s="9">
        <v>14.218999999999999</v>
      </c>
      <c r="E6" s="9">
        <v>13.881</v>
      </c>
      <c r="F6" s="50">
        <f t="shared" si="0"/>
        <v>14.218999999999999</v>
      </c>
      <c r="G6" s="8"/>
      <c r="H6" s="22">
        <v>2</v>
      </c>
      <c r="I6" s="43" t="s">
        <v>60</v>
      </c>
      <c r="J6" s="33">
        <v>14.888</v>
      </c>
      <c r="K6" s="33">
        <v>14.323</v>
      </c>
      <c r="L6" s="34">
        <v>14.888</v>
      </c>
      <c r="M6" s="20">
        <v>17</v>
      </c>
      <c r="N6" s="20">
        <v>3</v>
      </c>
      <c r="O6" s="20">
        <v>2</v>
      </c>
      <c r="P6" s="25">
        <f t="shared" ref="P6:P22" si="1">M6+N6+O6</f>
        <v>22</v>
      </c>
    </row>
    <row r="7" spans="1:16" ht="13">
      <c r="A7" s="51">
        <v>3</v>
      </c>
      <c r="B7" s="6" t="s">
        <v>10</v>
      </c>
      <c r="C7" s="6" t="s">
        <v>8</v>
      </c>
      <c r="D7" s="10">
        <v>14.231</v>
      </c>
      <c r="E7" s="10">
        <v>14.680999999999999</v>
      </c>
      <c r="F7" s="50">
        <f t="shared" si="0"/>
        <v>14.680999999999999</v>
      </c>
      <c r="G7" s="8"/>
      <c r="H7" s="22">
        <v>3</v>
      </c>
      <c r="I7" s="43" t="s">
        <v>15</v>
      </c>
      <c r="J7" s="33">
        <v>15.353999999999999</v>
      </c>
      <c r="K7" s="33">
        <v>14.941000000000001</v>
      </c>
      <c r="L7" s="34">
        <v>15.353999999999999</v>
      </c>
      <c r="M7" s="20">
        <v>16</v>
      </c>
      <c r="N7" s="20">
        <v>1</v>
      </c>
      <c r="O7" s="20">
        <v>2</v>
      </c>
      <c r="P7" s="25">
        <f t="shared" si="1"/>
        <v>19</v>
      </c>
    </row>
    <row r="8" spans="1:16" ht="13">
      <c r="A8" s="51">
        <v>4</v>
      </c>
      <c r="B8" s="6" t="s">
        <v>11</v>
      </c>
      <c r="C8" s="6" t="s">
        <v>12</v>
      </c>
      <c r="D8" s="9">
        <v>14.702</v>
      </c>
      <c r="E8" s="9">
        <v>14.718999999999999</v>
      </c>
      <c r="F8" s="50">
        <f t="shared" si="0"/>
        <v>14.718999999999999</v>
      </c>
      <c r="G8" s="8"/>
      <c r="H8" s="22">
        <v>4</v>
      </c>
      <c r="I8" s="43" t="s">
        <v>17</v>
      </c>
      <c r="J8" s="33">
        <v>15.656000000000001</v>
      </c>
      <c r="K8" s="33">
        <v>15.465999999999999</v>
      </c>
      <c r="L8" s="34">
        <v>15.656000000000001</v>
      </c>
      <c r="M8" s="20">
        <v>15</v>
      </c>
      <c r="N8" s="20"/>
      <c r="O8" s="20">
        <v>2</v>
      </c>
      <c r="P8" s="25">
        <f t="shared" si="1"/>
        <v>17</v>
      </c>
    </row>
    <row r="9" spans="1:16" ht="13">
      <c r="A9" s="51">
        <v>5</v>
      </c>
      <c r="B9" s="6" t="s">
        <v>13</v>
      </c>
      <c r="C9" s="6" t="s">
        <v>12</v>
      </c>
      <c r="D9" s="9">
        <v>14.888</v>
      </c>
      <c r="E9" s="9">
        <v>14.323</v>
      </c>
      <c r="F9" s="50">
        <f t="shared" si="0"/>
        <v>14.888</v>
      </c>
      <c r="G9" s="8"/>
      <c r="H9" s="22">
        <v>5</v>
      </c>
      <c r="I9" s="43" t="s">
        <v>18</v>
      </c>
      <c r="J9" s="33">
        <v>15.667</v>
      </c>
      <c r="K9" s="33">
        <v>15.433999999999999</v>
      </c>
      <c r="L9" s="34">
        <v>15.667</v>
      </c>
      <c r="M9" s="20">
        <v>14</v>
      </c>
      <c r="N9" s="20"/>
      <c r="O9" s="20">
        <v>2</v>
      </c>
      <c r="P9" s="25">
        <f t="shared" si="1"/>
        <v>16</v>
      </c>
    </row>
    <row r="10" spans="1:16">
      <c r="A10" s="51">
        <v>6</v>
      </c>
      <c r="B10" s="6" t="s">
        <v>14</v>
      </c>
      <c r="C10" s="6" t="s">
        <v>8</v>
      </c>
      <c r="D10" s="9">
        <v>14.895</v>
      </c>
      <c r="E10" s="9">
        <v>14.868</v>
      </c>
      <c r="F10" s="50">
        <f t="shared" si="0"/>
        <v>14.895</v>
      </c>
      <c r="G10" s="11"/>
      <c r="H10" s="22">
        <v>6</v>
      </c>
      <c r="I10" s="43" t="s">
        <v>20</v>
      </c>
      <c r="J10" s="33">
        <v>15.339</v>
      </c>
      <c r="K10" s="33">
        <v>15.843999999999999</v>
      </c>
      <c r="L10" s="34">
        <v>15.843999999999999</v>
      </c>
      <c r="M10" s="20">
        <v>13</v>
      </c>
      <c r="N10" s="20"/>
      <c r="O10" s="20">
        <v>2</v>
      </c>
      <c r="P10" s="25">
        <f t="shared" si="1"/>
        <v>15</v>
      </c>
    </row>
    <row r="11" spans="1:16">
      <c r="A11" s="51">
        <v>7</v>
      </c>
      <c r="B11" s="6" t="s">
        <v>15</v>
      </c>
      <c r="C11" s="6" t="s">
        <v>12</v>
      </c>
      <c r="D11" s="7">
        <v>15.353999999999999</v>
      </c>
      <c r="E11" s="7">
        <v>14.941000000000001</v>
      </c>
      <c r="F11" s="50">
        <f t="shared" si="0"/>
        <v>15.353999999999999</v>
      </c>
      <c r="G11" s="11"/>
      <c r="H11" s="22">
        <v>7</v>
      </c>
      <c r="I11" s="43" t="s">
        <v>23</v>
      </c>
      <c r="J11" s="33">
        <v>16.071000000000002</v>
      </c>
      <c r="K11" s="33">
        <v>15.769</v>
      </c>
      <c r="L11" s="34">
        <v>16.071000000000002</v>
      </c>
      <c r="M11" s="20">
        <v>11</v>
      </c>
      <c r="N11" s="20"/>
      <c r="O11" s="20">
        <v>2</v>
      </c>
      <c r="P11" s="25">
        <f t="shared" si="1"/>
        <v>13</v>
      </c>
    </row>
    <row r="12" spans="1:16">
      <c r="A12" s="51">
        <v>8</v>
      </c>
      <c r="B12" s="6" t="s">
        <v>16</v>
      </c>
      <c r="C12" s="6" t="s">
        <v>8</v>
      </c>
      <c r="D12" s="9">
        <v>14.925000000000001</v>
      </c>
      <c r="E12" s="9">
        <v>15.513999999999999</v>
      </c>
      <c r="F12" s="50">
        <f t="shared" si="0"/>
        <v>15.513999999999999</v>
      </c>
      <c r="G12" s="11"/>
      <c r="H12" s="22">
        <v>8</v>
      </c>
      <c r="I12" s="43" t="s">
        <v>22</v>
      </c>
      <c r="J12" s="33">
        <v>15.866</v>
      </c>
      <c r="K12" s="33">
        <v>15.944000000000001</v>
      </c>
      <c r="L12" s="34">
        <v>15.944000000000001</v>
      </c>
      <c r="M12" s="20">
        <v>12</v>
      </c>
      <c r="N12" s="20"/>
      <c r="O12" s="20">
        <v>0</v>
      </c>
      <c r="P12" s="25">
        <f t="shared" si="1"/>
        <v>12</v>
      </c>
    </row>
    <row r="13" spans="1:16">
      <c r="A13" s="51">
        <v>9</v>
      </c>
      <c r="B13" s="6" t="s">
        <v>17</v>
      </c>
      <c r="C13" s="6" t="s">
        <v>12</v>
      </c>
      <c r="D13" s="9">
        <v>15.656000000000001</v>
      </c>
      <c r="E13" s="9">
        <v>15.465999999999999</v>
      </c>
      <c r="F13" s="50">
        <f t="shared" si="0"/>
        <v>15.656000000000001</v>
      </c>
      <c r="G13" s="11"/>
      <c r="H13" s="22">
        <v>9</v>
      </c>
      <c r="I13" s="43" t="s">
        <v>26</v>
      </c>
      <c r="J13" s="33">
        <v>16.408999999999999</v>
      </c>
      <c r="K13" s="33">
        <v>16.321999999999999</v>
      </c>
      <c r="L13" s="34">
        <v>16.408999999999999</v>
      </c>
      <c r="M13" s="20">
        <v>10</v>
      </c>
      <c r="N13" s="20"/>
      <c r="O13" s="20">
        <v>2</v>
      </c>
      <c r="P13" s="25">
        <f t="shared" si="1"/>
        <v>12</v>
      </c>
    </row>
    <row r="14" spans="1:16">
      <c r="A14" s="51">
        <v>10</v>
      </c>
      <c r="B14" s="6" t="s">
        <v>18</v>
      </c>
      <c r="C14" s="6" t="s">
        <v>12</v>
      </c>
      <c r="D14" s="9">
        <v>15.667</v>
      </c>
      <c r="E14" s="9">
        <v>15.433999999999999</v>
      </c>
      <c r="F14" s="50">
        <f t="shared" si="0"/>
        <v>15.667</v>
      </c>
      <c r="G14" s="11"/>
      <c r="H14" s="22">
        <v>10</v>
      </c>
      <c r="I14" s="43" t="s">
        <v>30</v>
      </c>
      <c r="J14" s="33">
        <v>17.117000000000001</v>
      </c>
      <c r="K14" s="33">
        <v>15.442</v>
      </c>
      <c r="L14" s="34">
        <v>17.117000000000001</v>
      </c>
      <c r="M14" s="20">
        <v>8</v>
      </c>
      <c r="N14" s="20"/>
      <c r="O14" s="20">
        <v>2</v>
      </c>
      <c r="P14" s="25">
        <f t="shared" si="1"/>
        <v>10</v>
      </c>
    </row>
    <row r="15" spans="1:16">
      <c r="A15" s="51">
        <v>11</v>
      </c>
      <c r="B15" s="6" t="s">
        <v>19</v>
      </c>
      <c r="C15" s="6" t="s">
        <v>8</v>
      </c>
      <c r="D15" s="9">
        <v>15.413</v>
      </c>
      <c r="E15" s="9">
        <v>15.843999999999999</v>
      </c>
      <c r="F15" s="50">
        <f t="shared" si="0"/>
        <v>15.843999999999999</v>
      </c>
      <c r="G15" s="11"/>
      <c r="H15" s="22">
        <v>11</v>
      </c>
      <c r="I15" s="43" t="s">
        <v>61</v>
      </c>
      <c r="J15" s="35">
        <v>16.515000000000001</v>
      </c>
      <c r="K15" s="35">
        <v>16.413</v>
      </c>
      <c r="L15" s="34">
        <v>16.515000000000001</v>
      </c>
      <c r="M15" s="20">
        <v>9</v>
      </c>
      <c r="N15" s="20"/>
      <c r="O15" s="20">
        <v>0</v>
      </c>
      <c r="P15" s="25">
        <f t="shared" si="1"/>
        <v>9</v>
      </c>
    </row>
    <row r="16" spans="1:16">
      <c r="A16" s="51">
        <v>12</v>
      </c>
      <c r="B16" s="6" t="s">
        <v>20</v>
      </c>
      <c r="C16" s="6" t="s">
        <v>12</v>
      </c>
      <c r="D16" s="9">
        <v>15.339</v>
      </c>
      <c r="E16" s="9">
        <v>15.843999999999999</v>
      </c>
      <c r="F16" s="50">
        <f t="shared" si="0"/>
        <v>15.843999999999999</v>
      </c>
      <c r="G16" s="11"/>
      <c r="H16" s="22">
        <v>12</v>
      </c>
      <c r="I16" s="43" t="s">
        <v>31</v>
      </c>
      <c r="J16" s="33">
        <v>17.378</v>
      </c>
      <c r="K16" s="33">
        <v>17.003</v>
      </c>
      <c r="L16" s="34">
        <v>17.378</v>
      </c>
      <c r="M16" s="20">
        <v>7</v>
      </c>
      <c r="N16" s="20"/>
      <c r="O16" s="20">
        <v>2</v>
      </c>
      <c r="P16" s="25">
        <f t="shared" si="1"/>
        <v>9</v>
      </c>
    </row>
    <row r="17" spans="1:16">
      <c r="A17" s="51">
        <v>13</v>
      </c>
      <c r="B17" s="6" t="s">
        <v>21</v>
      </c>
      <c r="C17" s="6" t="s">
        <v>8</v>
      </c>
      <c r="D17" s="10">
        <v>15.903</v>
      </c>
      <c r="E17" s="10">
        <v>15.85</v>
      </c>
      <c r="F17" s="50">
        <f t="shared" si="0"/>
        <v>15.903</v>
      </c>
      <c r="G17" s="11"/>
      <c r="H17" s="22">
        <v>13</v>
      </c>
      <c r="I17" s="43" t="s">
        <v>32</v>
      </c>
      <c r="J17" s="33">
        <v>17.166</v>
      </c>
      <c r="K17" s="33">
        <v>17.940999999999999</v>
      </c>
      <c r="L17" s="34">
        <v>17.940999999999999</v>
      </c>
      <c r="M17" s="20">
        <v>6</v>
      </c>
      <c r="N17" s="20"/>
      <c r="O17" s="20">
        <v>2</v>
      </c>
      <c r="P17" s="25">
        <f t="shared" si="1"/>
        <v>8</v>
      </c>
    </row>
    <row r="18" spans="1:16" ht="14" customHeight="1">
      <c r="A18" s="51">
        <v>14</v>
      </c>
      <c r="B18" s="6" t="s">
        <v>22</v>
      </c>
      <c r="C18" s="6" t="s">
        <v>12</v>
      </c>
      <c r="D18" s="9">
        <v>15.866</v>
      </c>
      <c r="E18" s="9">
        <v>15.944000000000001</v>
      </c>
      <c r="F18" s="50">
        <f t="shared" si="0"/>
        <v>15.944000000000001</v>
      </c>
      <c r="G18" s="11"/>
      <c r="H18" s="22">
        <v>14</v>
      </c>
      <c r="I18" s="43" t="s">
        <v>62</v>
      </c>
      <c r="J18" s="33">
        <v>17.195</v>
      </c>
      <c r="K18" s="33">
        <v>18.032</v>
      </c>
      <c r="L18" s="34">
        <v>18.032</v>
      </c>
      <c r="M18" s="20">
        <v>5</v>
      </c>
      <c r="N18" s="20"/>
      <c r="O18" s="20">
        <v>2</v>
      </c>
      <c r="P18" s="25">
        <f t="shared" si="1"/>
        <v>7</v>
      </c>
    </row>
    <row r="19" spans="1:16">
      <c r="A19" s="51">
        <v>15</v>
      </c>
      <c r="B19" s="6" t="s">
        <v>23</v>
      </c>
      <c r="C19" s="6" t="s">
        <v>12</v>
      </c>
      <c r="D19" s="9">
        <v>16.071000000000002</v>
      </c>
      <c r="E19" s="9">
        <v>15.769</v>
      </c>
      <c r="F19" s="50">
        <f t="shared" si="0"/>
        <v>16.071000000000002</v>
      </c>
      <c r="G19" s="11"/>
      <c r="H19" s="22">
        <v>15</v>
      </c>
      <c r="I19" s="43" t="s">
        <v>35</v>
      </c>
      <c r="J19" s="33">
        <v>33.947000000000003</v>
      </c>
      <c r="K19" s="33">
        <v>27.399000000000001</v>
      </c>
      <c r="L19" s="34">
        <v>33.947000000000003</v>
      </c>
      <c r="M19" s="20">
        <v>4</v>
      </c>
      <c r="N19" s="20"/>
      <c r="O19" s="20">
        <v>2</v>
      </c>
      <c r="P19" s="25">
        <f t="shared" si="1"/>
        <v>6</v>
      </c>
    </row>
    <row r="20" spans="1:16">
      <c r="A20" s="51">
        <v>16</v>
      </c>
      <c r="B20" s="6" t="s">
        <v>24</v>
      </c>
      <c r="C20" s="6" t="s">
        <v>8</v>
      </c>
      <c r="D20" s="9">
        <v>15.082000000000001</v>
      </c>
      <c r="E20" s="9">
        <v>16.163</v>
      </c>
      <c r="F20" s="50">
        <f t="shared" si="0"/>
        <v>16.163</v>
      </c>
      <c r="G20" s="11"/>
      <c r="H20" s="22">
        <v>16</v>
      </c>
      <c r="I20" s="43" t="s">
        <v>63</v>
      </c>
      <c r="J20" s="33" t="s">
        <v>36</v>
      </c>
      <c r="K20" s="33" t="s">
        <v>36</v>
      </c>
      <c r="L20" s="34" t="s">
        <v>36</v>
      </c>
      <c r="M20" s="20">
        <v>1</v>
      </c>
      <c r="N20" s="20"/>
      <c r="O20" s="20">
        <v>2</v>
      </c>
      <c r="P20" s="25">
        <f t="shared" si="1"/>
        <v>3</v>
      </c>
    </row>
    <row r="21" spans="1:16">
      <c r="A21" s="51">
        <v>17</v>
      </c>
      <c r="B21" s="6" t="s">
        <v>25</v>
      </c>
      <c r="C21" s="6" t="s">
        <v>8</v>
      </c>
      <c r="D21" s="10">
        <v>16.308</v>
      </c>
      <c r="E21" s="10">
        <v>15.858000000000001</v>
      </c>
      <c r="F21" s="50">
        <f t="shared" si="0"/>
        <v>16.308</v>
      </c>
      <c r="G21" s="11"/>
      <c r="H21" s="22">
        <v>17</v>
      </c>
      <c r="I21" s="43" t="s">
        <v>38</v>
      </c>
      <c r="J21" s="35" t="s">
        <v>36</v>
      </c>
      <c r="K21" s="35" t="s">
        <v>36</v>
      </c>
      <c r="L21" s="34" t="s">
        <v>36</v>
      </c>
      <c r="M21" s="20">
        <v>1</v>
      </c>
      <c r="N21" s="20"/>
      <c r="O21" s="20">
        <v>2</v>
      </c>
      <c r="P21" s="25">
        <f t="shared" si="1"/>
        <v>3</v>
      </c>
    </row>
    <row r="22" spans="1:16" ht="13" thickBot="1">
      <c r="A22" s="51">
        <v>18</v>
      </c>
      <c r="B22" s="6" t="s">
        <v>26</v>
      </c>
      <c r="C22" s="12" t="s">
        <v>12</v>
      </c>
      <c r="D22" s="13">
        <v>16.408999999999999</v>
      </c>
      <c r="E22" s="13">
        <v>16.321999999999999</v>
      </c>
      <c r="F22" s="50">
        <f t="shared" si="0"/>
        <v>16.408999999999999</v>
      </c>
      <c r="G22" s="11"/>
      <c r="H22" s="23">
        <v>18</v>
      </c>
      <c r="I22" s="44" t="s">
        <v>39</v>
      </c>
      <c r="J22" s="45" t="s">
        <v>36</v>
      </c>
      <c r="K22" s="45" t="s">
        <v>36</v>
      </c>
      <c r="L22" s="45" t="s">
        <v>36</v>
      </c>
      <c r="M22" s="38">
        <v>1</v>
      </c>
      <c r="N22" s="37"/>
      <c r="O22" s="45">
        <v>2</v>
      </c>
      <c r="P22" s="40">
        <f t="shared" si="1"/>
        <v>3</v>
      </c>
    </row>
    <row r="23" spans="1:16">
      <c r="A23" s="51">
        <v>19</v>
      </c>
      <c r="B23" s="6" t="s">
        <v>27</v>
      </c>
      <c r="C23" s="6" t="s">
        <v>12</v>
      </c>
      <c r="D23" s="9">
        <v>16.515000000000001</v>
      </c>
      <c r="E23" s="9">
        <v>16.413</v>
      </c>
      <c r="F23" s="50">
        <f t="shared" si="0"/>
        <v>16.515000000000001</v>
      </c>
      <c r="G23" s="11"/>
    </row>
    <row r="24" spans="1:16" ht="12.5" customHeight="1" thickBot="1">
      <c r="A24" s="51">
        <v>20</v>
      </c>
      <c r="B24" s="6" t="s">
        <v>28</v>
      </c>
      <c r="C24" s="12" t="s">
        <v>8</v>
      </c>
      <c r="D24" s="13">
        <v>15.16</v>
      </c>
      <c r="E24" s="13">
        <v>16.68</v>
      </c>
      <c r="F24" s="50">
        <f t="shared" si="0"/>
        <v>16.68</v>
      </c>
      <c r="G24" s="11"/>
    </row>
    <row r="25" spans="1:16" ht="13">
      <c r="A25" s="51">
        <v>21</v>
      </c>
      <c r="B25" s="6" t="s">
        <v>29</v>
      </c>
      <c r="C25" s="6" t="s">
        <v>8</v>
      </c>
      <c r="D25" s="10">
        <v>16.943999999999999</v>
      </c>
      <c r="E25" s="10">
        <v>14.858000000000001</v>
      </c>
      <c r="F25" s="50">
        <f t="shared" si="0"/>
        <v>16.943999999999999</v>
      </c>
      <c r="G25" s="11"/>
      <c r="H25" s="27" t="s">
        <v>40</v>
      </c>
      <c r="I25" s="28" t="s">
        <v>2</v>
      </c>
      <c r="J25" s="29" t="s">
        <v>4</v>
      </c>
      <c r="K25" s="29" t="s">
        <v>5</v>
      </c>
      <c r="L25" s="29" t="s">
        <v>6</v>
      </c>
      <c r="M25" s="30" t="s">
        <v>55</v>
      </c>
      <c r="N25" s="30" t="s">
        <v>56</v>
      </c>
      <c r="O25" s="30" t="s">
        <v>57</v>
      </c>
      <c r="P25" s="31" t="s">
        <v>58</v>
      </c>
    </row>
    <row r="26" spans="1:16">
      <c r="A26" s="51">
        <v>22</v>
      </c>
      <c r="B26" s="6" t="s">
        <v>30</v>
      </c>
      <c r="C26" s="6" t="s">
        <v>12</v>
      </c>
      <c r="D26" s="10">
        <v>17.117000000000001</v>
      </c>
      <c r="E26" s="10">
        <v>15.442</v>
      </c>
      <c r="F26" s="50">
        <f t="shared" si="0"/>
        <v>17.117000000000001</v>
      </c>
      <c r="G26" s="11"/>
      <c r="H26" s="21">
        <v>1</v>
      </c>
      <c r="I26" s="36" t="s">
        <v>42</v>
      </c>
      <c r="J26" s="61">
        <v>16.457000000000001</v>
      </c>
      <c r="K26" s="61">
        <v>16.047999999999998</v>
      </c>
      <c r="L26" s="61">
        <v>16.457000000000001</v>
      </c>
      <c r="M26" s="20">
        <v>5</v>
      </c>
      <c r="N26" s="20">
        <v>5</v>
      </c>
      <c r="O26" s="20">
        <v>2</v>
      </c>
      <c r="P26" s="25">
        <f>M26+N26+O26</f>
        <v>12</v>
      </c>
    </row>
    <row r="27" spans="1:16">
      <c r="A27" s="51">
        <v>23</v>
      </c>
      <c r="B27" s="6" t="s">
        <v>31</v>
      </c>
      <c r="C27" s="6" t="s">
        <v>12</v>
      </c>
      <c r="D27" s="9">
        <v>17.378</v>
      </c>
      <c r="E27" s="9">
        <v>17.003</v>
      </c>
      <c r="F27" s="50">
        <f t="shared" si="0"/>
        <v>17.378</v>
      </c>
      <c r="G27" s="11"/>
      <c r="H27" s="21">
        <v>2</v>
      </c>
      <c r="I27" s="36" t="s">
        <v>31</v>
      </c>
      <c r="J27" s="61">
        <v>17.193000000000001</v>
      </c>
      <c r="K27" s="61">
        <v>18.588999999999999</v>
      </c>
      <c r="L27" s="61">
        <v>18.588999999999999</v>
      </c>
      <c r="M27" s="20">
        <v>4</v>
      </c>
      <c r="N27" s="20">
        <v>3</v>
      </c>
      <c r="O27" s="20">
        <v>2</v>
      </c>
      <c r="P27" s="25">
        <f t="shared" ref="P27:P30" si="2">M27+N27+O27</f>
        <v>9</v>
      </c>
    </row>
    <row r="28" spans="1:16">
      <c r="A28" s="51">
        <v>24</v>
      </c>
      <c r="B28" s="6" t="s">
        <v>32</v>
      </c>
      <c r="C28" s="6" t="s">
        <v>12</v>
      </c>
      <c r="D28" s="9">
        <v>17.166</v>
      </c>
      <c r="E28" s="9">
        <v>17.940999999999999</v>
      </c>
      <c r="F28" s="50">
        <f t="shared" si="0"/>
        <v>17.940999999999999</v>
      </c>
      <c r="G28" s="11"/>
      <c r="H28" s="21">
        <v>3</v>
      </c>
      <c r="I28" s="36" t="s">
        <v>46</v>
      </c>
      <c r="J28" s="61">
        <v>19.984000000000002</v>
      </c>
      <c r="K28" s="61">
        <v>20.356000000000002</v>
      </c>
      <c r="L28" s="61">
        <v>20.356000000000002</v>
      </c>
      <c r="M28" s="20">
        <v>3</v>
      </c>
      <c r="N28" s="20">
        <v>1</v>
      </c>
      <c r="O28" s="20">
        <v>2</v>
      </c>
      <c r="P28" s="25">
        <f t="shared" si="2"/>
        <v>6</v>
      </c>
    </row>
    <row r="29" spans="1:16" ht="14">
      <c r="A29" s="51">
        <v>25</v>
      </c>
      <c r="B29" s="6" t="s">
        <v>33</v>
      </c>
      <c r="C29" s="6" t="s">
        <v>12</v>
      </c>
      <c r="D29" s="9">
        <v>17.195</v>
      </c>
      <c r="E29" s="9">
        <v>18.032</v>
      </c>
      <c r="F29" s="50">
        <f t="shared" si="0"/>
        <v>18.032</v>
      </c>
      <c r="G29" s="11"/>
      <c r="H29" s="32">
        <v>4</v>
      </c>
      <c r="I29" s="36" t="s">
        <v>23</v>
      </c>
      <c r="J29" s="61">
        <v>23.094999999999999</v>
      </c>
      <c r="K29" s="61">
        <v>17.960999999999999</v>
      </c>
      <c r="L29" s="61">
        <v>23.094999999999999</v>
      </c>
      <c r="M29" s="20">
        <v>2</v>
      </c>
      <c r="N29" s="26"/>
      <c r="O29" s="20">
        <v>2</v>
      </c>
      <c r="P29" s="25">
        <f t="shared" si="2"/>
        <v>4</v>
      </c>
    </row>
    <row r="30" spans="1:16" ht="14.5" thickBot="1">
      <c r="A30" s="51">
        <v>26</v>
      </c>
      <c r="B30" s="6" t="s">
        <v>34</v>
      </c>
      <c r="C30" s="6" t="s">
        <v>8</v>
      </c>
      <c r="D30" s="10">
        <v>17.004000000000001</v>
      </c>
      <c r="E30" s="10">
        <v>18.393999999999998</v>
      </c>
      <c r="F30" s="50">
        <f t="shared" si="0"/>
        <v>18.393999999999998</v>
      </c>
      <c r="G30" s="11"/>
      <c r="H30" s="24">
        <v>5</v>
      </c>
      <c r="I30" s="37" t="s">
        <v>50</v>
      </c>
      <c r="J30" s="62">
        <v>30.228999999999999</v>
      </c>
      <c r="K30" s="62">
        <v>31.103999999999999</v>
      </c>
      <c r="L30" s="62">
        <v>31.103999999999999</v>
      </c>
      <c r="M30" s="38">
        <v>1</v>
      </c>
      <c r="N30" s="39"/>
      <c r="O30" s="38">
        <v>2</v>
      </c>
      <c r="P30" s="25">
        <f t="shared" si="2"/>
        <v>3</v>
      </c>
    </row>
    <row r="31" spans="1:16">
      <c r="A31" s="51">
        <v>27</v>
      </c>
      <c r="B31" s="6" t="s">
        <v>35</v>
      </c>
      <c r="C31" s="6" t="s">
        <v>12</v>
      </c>
      <c r="D31" s="9">
        <v>33.947000000000003</v>
      </c>
      <c r="E31" s="9">
        <v>27.399000000000001</v>
      </c>
      <c r="F31" s="50">
        <f t="shared" si="0"/>
        <v>33.947000000000003</v>
      </c>
      <c r="G31" s="11"/>
      <c r="J31" s="63"/>
      <c r="K31" s="63"/>
      <c r="L31" s="63"/>
    </row>
    <row r="32" spans="1:16" ht="13" thickBot="1">
      <c r="A32" s="51" t="s">
        <v>36</v>
      </c>
      <c r="B32" s="6" t="s">
        <v>37</v>
      </c>
      <c r="C32" s="6" t="s">
        <v>12</v>
      </c>
      <c r="D32" s="9" t="s">
        <v>36</v>
      </c>
      <c r="E32" s="9" t="s">
        <v>36</v>
      </c>
      <c r="F32" s="50">
        <v>999</v>
      </c>
      <c r="G32" s="11"/>
      <c r="J32" s="63"/>
      <c r="K32" s="63"/>
      <c r="L32" s="63"/>
    </row>
    <row r="33" spans="1:16" ht="13">
      <c r="A33" s="51" t="s">
        <v>36</v>
      </c>
      <c r="B33" s="6" t="s">
        <v>38</v>
      </c>
      <c r="C33" s="6" t="s">
        <v>12</v>
      </c>
      <c r="D33" s="9" t="s">
        <v>36</v>
      </c>
      <c r="E33" s="9" t="s">
        <v>36</v>
      </c>
      <c r="F33" s="50">
        <v>999</v>
      </c>
      <c r="G33" s="11"/>
      <c r="H33" s="27" t="s">
        <v>51</v>
      </c>
      <c r="I33" s="28" t="s">
        <v>2</v>
      </c>
      <c r="J33" s="29" t="s">
        <v>4</v>
      </c>
      <c r="K33" s="29" t="s">
        <v>5</v>
      </c>
      <c r="L33" s="29" t="s">
        <v>6</v>
      </c>
      <c r="M33" s="30" t="s">
        <v>55</v>
      </c>
      <c r="N33" s="30" t="s">
        <v>56</v>
      </c>
      <c r="O33" s="30" t="s">
        <v>57</v>
      </c>
      <c r="P33" s="31" t="s">
        <v>58</v>
      </c>
    </row>
    <row r="34" spans="1:16" ht="13" thickBot="1">
      <c r="A34" s="52" t="s">
        <v>36</v>
      </c>
      <c r="B34" s="53" t="s">
        <v>39</v>
      </c>
      <c r="C34" s="53" t="s">
        <v>12</v>
      </c>
      <c r="D34" s="54" t="s">
        <v>36</v>
      </c>
      <c r="E34" s="54" t="s">
        <v>36</v>
      </c>
      <c r="F34" s="55">
        <v>999</v>
      </c>
      <c r="G34" s="11"/>
      <c r="H34" s="21">
        <v>1</v>
      </c>
      <c r="I34" s="36" t="s">
        <v>65</v>
      </c>
      <c r="J34" s="61">
        <v>15.428000000000001</v>
      </c>
      <c r="K34" s="61">
        <v>15.576000000000001</v>
      </c>
      <c r="L34" s="61">
        <v>15.576000000000001</v>
      </c>
      <c r="M34" s="20">
        <v>5</v>
      </c>
      <c r="N34" s="20">
        <v>5</v>
      </c>
      <c r="O34" s="20">
        <v>2</v>
      </c>
      <c r="P34" s="25">
        <f>M34+N34+O34</f>
        <v>12</v>
      </c>
    </row>
    <row r="35" spans="1:16">
      <c r="C35"/>
      <c r="H35" s="21">
        <v>2</v>
      </c>
      <c r="I35" s="36" t="s">
        <v>38</v>
      </c>
      <c r="J35" s="61">
        <v>15.5</v>
      </c>
      <c r="K35" s="61">
        <v>17.420999999999999</v>
      </c>
      <c r="L35" s="61">
        <v>17.420999999999999</v>
      </c>
      <c r="M35" s="20">
        <v>4</v>
      </c>
      <c r="N35" s="20">
        <v>3</v>
      </c>
      <c r="O35" s="20">
        <v>2</v>
      </c>
      <c r="P35" s="25">
        <f t="shared" ref="P35:P38" si="3">M35+N35+O35</f>
        <v>9</v>
      </c>
    </row>
    <row r="36" spans="1:16" ht="13" thickBot="1">
      <c r="C36"/>
      <c r="H36" s="21">
        <v>3</v>
      </c>
      <c r="I36" s="36" t="s">
        <v>31</v>
      </c>
      <c r="J36" s="61">
        <v>15.151999999999999</v>
      </c>
      <c r="K36" s="61">
        <v>17.524000000000001</v>
      </c>
      <c r="L36" s="61">
        <v>17.524000000000001</v>
      </c>
      <c r="M36" s="20">
        <v>3</v>
      </c>
      <c r="N36" s="20">
        <v>1</v>
      </c>
      <c r="O36" s="20">
        <v>2</v>
      </c>
      <c r="P36" s="25">
        <f t="shared" si="3"/>
        <v>6</v>
      </c>
    </row>
    <row r="37" spans="1:16" ht="14">
      <c r="A37" s="46" t="s">
        <v>40</v>
      </c>
      <c r="B37" s="47" t="s">
        <v>2</v>
      </c>
      <c r="C37" s="47" t="s">
        <v>3</v>
      </c>
      <c r="D37" s="47" t="s">
        <v>4</v>
      </c>
      <c r="E37" s="47" t="s">
        <v>5</v>
      </c>
      <c r="F37" s="48" t="s">
        <v>6</v>
      </c>
      <c r="G37" s="14"/>
      <c r="H37" s="32">
        <v>4</v>
      </c>
      <c r="I37" s="36" t="s">
        <v>17</v>
      </c>
      <c r="J37" s="61">
        <v>16.731999999999999</v>
      </c>
      <c r="K37" s="61">
        <v>18.045999999999999</v>
      </c>
      <c r="L37" s="61">
        <v>18.045999999999999</v>
      </c>
      <c r="M37" s="26">
        <v>2</v>
      </c>
      <c r="N37" s="26"/>
      <c r="O37" s="20">
        <v>2</v>
      </c>
      <c r="P37" s="25">
        <f t="shared" si="3"/>
        <v>4</v>
      </c>
    </row>
    <row r="38" spans="1:16" ht="14.5" thickBot="1">
      <c r="A38" s="56">
        <v>1</v>
      </c>
      <c r="B38" s="6" t="s">
        <v>41</v>
      </c>
      <c r="C38" s="6" t="s">
        <v>8</v>
      </c>
      <c r="D38" s="9">
        <v>16.190999999999999</v>
      </c>
      <c r="E38" s="9">
        <v>16.085999999999999</v>
      </c>
      <c r="F38" s="57">
        <f t="shared" ref="F38:F50" si="4">MAX(D38:E38)</f>
        <v>16.190999999999999</v>
      </c>
      <c r="H38" s="24">
        <v>5</v>
      </c>
      <c r="I38" s="37" t="s">
        <v>53</v>
      </c>
      <c r="J38" s="62">
        <v>29.754999999999999</v>
      </c>
      <c r="K38" s="62">
        <v>29.946999999999999</v>
      </c>
      <c r="L38" s="62">
        <v>29.946999999999999</v>
      </c>
      <c r="M38" s="38">
        <v>1</v>
      </c>
      <c r="N38" s="39"/>
      <c r="O38" s="38">
        <v>2</v>
      </c>
      <c r="P38" s="25">
        <f t="shared" si="3"/>
        <v>3</v>
      </c>
    </row>
    <row r="39" spans="1:16" ht="13">
      <c r="A39" s="56">
        <v>2</v>
      </c>
      <c r="B39" s="6" t="s">
        <v>42</v>
      </c>
      <c r="C39" s="6" t="s">
        <v>12</v>
      </c>
      <c r="D39" s="9">
        <v>16.457000000000001</v>
      </c>
      <c r="E39" s="9">
        <v>16.047999999999998</v>
      </c>
      <c r="F39" s="57">
        <f t="shared" si="4"/>
        <v>16.457000000000001</v>
      </c>
    </row>
    <row r="40" spans="1:16" ht="13">
      <c r="A40" s="56">
        <v>3</v>
      </c>
      <c r="B40" s="6" t="s">
        <v>43</v>
      </c>
      <c r="C40" s="6" t="s">
        <v>8</v>
      </c>
      <c r="D40" s="9">
        <v>16.591999999999999</v>
      </c>
      <c r="E40" s="9">
        <v>17.027000000000001</v>
      </c>
      <c r="F40" s="57">
        <f t="shared" si="4"/>
        <v>17.027000000000001</v>
      </c>
    </row>
    <row r="41" spans="1:16" ht="13">
      <c r="A41" s="56">
        <v>4</v>
      </c>
      <c r="B41" s="6" t="s">
        <v>44</v>
      </c>
      <c r="C41" s="6" t="s">
        <v>8</v>
      </c>
      <c r="D41" s="10">
        <v>17.498999999999999</v>
      </c>
      <c r="E41" s="10">
        <v>17.852</v>
      </c>
      <c r="F41" s="57">
        <f t="shared" si="4"/>
        <v>17.852</v>
      </c>
    </row>
    <row r="42" spans="1:16" ht="13">
      <c r="A42" s="56">
        <v>5</v>
      </c>
      <c r="B42" s="6" t="s">
        <v>7</v>
      </c>
      <c r="C42" s="6" t="s">
        <v>8</v>
      </c>
      <c r="D42" s="9">
        <v>16.114999999999998</v>
      </c>
      <c r="E42" s="9">
        <v>18.401</v>
      </c>
      <c r="F42" s="57">
        <f t="shared" si="4"/>
        <v>18.401</v>
      </c>
    </row>
    <row r="43" spans="1:16" ht="13">
      <c r="A43" s="56">
        <v>6</v>
      </c>
      <c r="B43" s="6" t="s">
        <v>31</v>
      </c>
      <c r="C43" s="6" t="s">
        <v>12</v>
      </c>
      <c r="D43" s="9">
        <v>17.193000000000001</v>
      </c>
      <c r="E43" s="9">
        <v>18.588999999999999</v>
      </c>
      <c r="F43" s="50">
        <f t="shared" si="4"/>
        <v>18.588999999999999</v>
      </c>
    </row>
    <row r="44" spans="1:16" ht="13">
      <c r="A44" s="56">
        <v>7</v>
      </c>
      <c r="B44" s="6" t="s">
        <v>45</v>
      </c>
      <c r="C44" s="6" t="s">
        <v>8</v>
      </c>
      <c r="D44" s="9">
        <v>18.838000000000001</v>
      </c>
      <c r="E44" s="9">
        <v>19.571000000000002</v>
      </c>
      <c r="F44" s="50">
        <f t="shared" si="4"/>
        <v>19.571000000000002</v>
      </c>
    </row>
    <row r="45" spans="1:16" ht="13">
      <c r="A45" s="56">
        <v>8</v>
      </c>
      <c r="B45" s="6" t="s">
        <v>46</v>
      </c>
      <c r="C45" s="6" t="s">
        <v>12</v>
      </c>
      <c r="D45" s="10">
        <v>19.984000000000002</v>
      </c>
      <c r="E45" s="10">
        <v>20.356000000000002</v>
      </c>
      <c r="F45" s="50">
        <f t="shared" si="4"/>
        <v>20.356000000000002</v>
      </c>
    </row>
    <row r="46" spans="1:16" ht="13">
      <c r="A46" s="56">
        <v>9</v>
      </c>
      <c r="B46" s="6" t="s">
        <v>47</v>
      </c>
      <c r="C46" s="6" t="s">
        <v>8</v>
      </c>
      <c r="D46" s="10">
        <v>19.638000000000002</v>
      </c>
      <c r="E46" s="10">
        <v>21.295000000000002</v>
      </c>
      <c r="F46" s="50">
        <f t="shared" si="4"/>
        <v>21.295000000000002</v>
      </c>
    </row>
    <row r="47" spans="1:16" ht="13">
      <c r="A47" s="56">
        <v>10</v>
      </c>
      <c r="B47" s="6" t="s">
        <v>48</v>
      </c>
      <c r="C47" s="6" t="s">
        <v>8</v>
      </c>
      <c r="D47" s="10">
        <v>21.587</v>
      </c>
      <c r="E47" s="10">
        <v>21.324999999999999</v>
      </c>
      <c r="F47" s="50">
        <f t="shared" si="4"/>
        <v>21.587</v>
      </c>
    </row>
    <row r="48" spans="1:16" ht="13">
      <c r="A48" s="56">
        <v>11</v>
      </c>
      <c r="B48" s="6" t="s">
        <v>23</v>
      </c>
      <c r="C48" s="6" t="s">
        <v>12</v>
      </c>
      <c r="D48" s="9">
        <v>23.094999999999999</v>
      </c>
      <c r="E48" s="9">
        <v>17.960999999999999</v>
      </c>
      <c r="F48" s="50">
        <f t="shared" si="4"/>
        <v>23.094999999999999</v>
      </c>
    </row>
    <row r="49" spans="1:7" ht="13">
      <c r="A49" s="56">
        <v>12</v>
      </c>
      <c r="B49" s="6" t="s">
        <v>49</v>
      </c>
      <c r="C49" s="6" t="s">
        <v>8</v>
      </c>
      <c r="D49" s="10">
        <v>25.288</v>
      </c>
      <c r="E49" s="10">
        <v>24.89</v>
      </c>
      <c r="F49" s="50">
        <f t="shared" si="4"/>
        <v>25.288</v>
      </c>
    </row>
    <row r="50" spans="1:7" ht="13.5" thickBot="1">
      <c r="A50" s="58">
        <v>13</v>
      </c>
      <c r="B50" s="53" t="s">
        <v>50</v>
      </c>
      <c r="C50" s="53" t="s">
        <v>12</v>
      </c>
      <c r="D50" s="59">
        <v>30.228999999999999</v>
      </c>
      <c r="E50" s="59">
        <v>31.103999999999999</v>
      </c>
      <c r="F50" s="55">
        <f t="shared" si="4"/>
        <v>31.103999999999999</v>
      </c>
    </row>
    <row r="52" spans="1:7" ht="13" thickBot="1"/>
    <row r="53" spans="1:7" ht="13">
      <c r="A53" s="60" t="s">
        <v>51</v>
      </c>
      <c r="B53" s="47" t="s">
        <v>2</v>
      </c>
      <c r="C53" s="47" t="s">
        <v>3</v>
      </c>
      <c r="D53" s="47" t="s">
        <v>4</v>
      </c>
      <c r="E53" s="47" t="s">
        <v>5</v>
      </c>
      <c r="F53" s="48" t="s">
        <v>6</v>
      </c>
      <c r="G53" s="14"/>
    </row>
    <row r="54" spans="1:7">
      <c r="A54" s="51">
        <v>1</v>
      </c>
      <c r="B54" s="6" t="s">
        <v>52</v>
      </c>
      <c r="C54" s="6" t="s">
        <v>8</v>
      </c>
      <c r="D54" s="10">
        <v>14.756</v>
      </c>
      <c r="E54" s="10">
        <v>15.238</v>
      </c>
      <c r="F54" s="50">
        <f t="shared" ref="F54:F60" si="5">MAX(D54:E54)</f>
        <v>15.238</v>
      </c>
    </row>
    <row r="55" spans="1:7">
      <c r="A55" s="51">
        <v>2</v>
      </c>
      <c r="B55" s="6" t="s">
        <v>65</v>
      </c>
      <c r="C55" s="6" t="s">
        <v>12</v>
      </c>
      <c r="D55" s="9">
        <v>15.428000000000001</v>
      </c>
      <c r="E55" s="9">
        <v>15.576000000000001</v>
      </c>
      <c r="F55" s="50">
        <f t="shared" si="5"/>
        <v>15.576000000000001</v>
      </c>
    </row>
    <row r="56" spans="1:7">
      <c r="A56" s="51">
        <v>3</v>
      </c>
      <c r="B56" s="6" t="s">
        <v>25</v>
      </c>
      <c r="C56" s="6" t="s">
        <v>8</v>
      </c>
      <c r="D56" s="10">
        <v>15.385</v>
      </c>
      <c r="E56" s="10">
        <v>15.901</v>
      </c>
      <c r="F56" s="50">
        <f t="shared" si="5"/>
        <v>15.901</v>
      </c>
    </row>
    <row r="57" spans="1:7">
      <c r="A57" s="51">
        <v>4</v>
      </c>
      <c r="B57" s="6" t="s">
        <v>38</v>
      </c>
      <c r="C57" s="6" t="s">
        <v>12</v>
      </c>
      <c r="D57" s="9">
        <v>15.5</v>
      </c>
      <c r="E57" s="9">
        <v>17.420999999999999</v>
      </c>
      <c r="F57" s="50">
        <f t="shared" si="5"/>
        <v>17.420999999999999</v>
      </c>
    </row>
    <row r="58" spans="1:7">
      <c r="A58" s="51">
        <v>5</v>
      </c>
      <c r="B58" s="6" t="s">
        <v>31</v>
      </c>
      <c r="C58" s="6" t="s">
        <v>12</v>
      </c>
      <c r="D58" s="9">
        <v>15.151999999999999</v>
      </c>
      <c r="E58" s="9">
        <v>17.524000000000001</v>
      </c>
      <c r="F58" s="50">
        <f t="shared" si="5"/>
        <v>17.524000000000001</v>
      </c>
    </row>
    <row r="59" spans="1:7">
      <c r="A59" s="51">
        <v>6</v>
      </c>
      <c r="B59" s="6" t="s">
        <v>17</v>
      </c>
      <c r="C59" s="6" t="s">
        <v>12</v>
      </c>
      <c r="D59" s="9">
        <v>16.731999999999999</v>
      </c>
      <c r="E59" s="9">
        <v>18.045999999999999</v>
      </c>
      <c r="F59" s="50">
        <f t="shared" si="5"/>
        <v>18.045999999999999</v>
      </c>
    </row>
    <row r="60" spans="1:7" ht="13" thickBot="1">
      <c r="A60" s="52">
        <v>7</v>
      </c>
      <c r="B60" s="53" t="s">
        <v>53</v>
      </c>
      <c r="C60" s="53" t="s">
        <v>12</v>
      </c>
      <c r="D60" s="59">
        <v>29.754999999999999</v>
      </c>
      <c r="E60" s="59">
        <v>29.946999999999999</v>
      </c>
      <c r="F60" s="55">
        <f t="shared" si="5"/>
        <v>29.946999999999999</v>
      </c>
    </row>
  </sheetData>
  <mergeCells count="5">
    <mergeCell ref="A2:F2"/>
    <mergeCell ref="E3:F3"/>
    <mergeCell ref="H1:P1"/>
    <mergeCell ref="O3:P3"/>
    <mergeCell ref="N2:P2"/>
  </mergeCells>
  <phoneticPr fontId="24" type="noConversion"/>
  <conditionalFormatting sqref="I5:I21">
    <cfRule type="containsText" dxfId="5" priority="1" operator="containsText" text="35+">
      <formula>NOT(ISERROR(SEARCH("35+",I5)))</formula>
    </cfRule>
    <cfRule type="containsText" dxfId="4" priority="2" operator="containsText" text=" Ž">
      <formula>NOT(ISERROR(SEARCH(" Ž",I5)))</formula>
    </cfRule>
  </conditionalFormatting>
  <conditionalFormatting sqref="R3:R10 R17:R20">
    <cfRule type="containsText" dxfId="3" priority="16" operator="containsText" text="35+">
      <formula>NOT(ISERROR(SEARCH("35+",R3)))</formula>
    </cfRule>
    <cfRule type="containsText" dxfId="2" priority="17" operator="containsText" text=" Ž">
      <formula>NOT(ISERROR(SEARCH(" Ž",R3)))</formula>
    </cfRule>
  </conditionalFormatting>
  <conditionalFormatting sqref="S11:S16">
    <cfRule type="containsText" dxfId="1" priority="13" operator="containsText" text="35+">
      <formula>NOT(ISERROR(SEARCH("35+",S11)))</formula>
    </cfRule>
    <cfRule type="containsText" dxfId="0" priority="14" operator="containsText" text=" Ž">
      <formula>NOT(ISERROR(SEARCH(" Ž",S11)))</formula>
    </cfRule>
  </conditionalFormatting>
  <pageMargins left="0" right="0" top="0.39370078740157483" bottom="0.39370078740157483" header="0" footer="0"/>
  <pageSetup orientation="portrait" r:id="rId1"/>
  <headerFooter>
    <oddHeader>&amp;C&amp;A</oddHeader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Novobilsky</dc:creator>
  <cp:lastModifiedBy>Petr Novobilsky</cp:lastModifiedBy>
  <cp:revision>2</cp:revision>
  <dcterms:created xsi:type="dcterms:W3CDTF">2026-05-17T21:57:37Z</dcterms:created>
  <dcterms:modified xsi:type="dcterms:W3CDTF">2026-05-18T11:42:38Z</dcterms:modified>
</cp:coreProperties>
</file>