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170" windowHeight="603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List1!$I$19:$I$23</definedName>
  </definedNames>
  <calcPr calcId="144525"/>
</workbook>
</file>

<file path=xl/calcChain.xml><?xml version="1.0" encoding="utf-8"?>
<calcChain xmlns="http://schemas.openxmlformats.org/spreadsheetml/2006/main">
  <c r="P16" i="1" l="1"/>
  <c r="L16" i="1"/>
  <c r="P25" i="1"/>
  <c r="P24" i="1"/>
  <c r="L25" i="1"/>
  <c r="L24" i="1"/>
  <c r="P8" i="1"/>
  <c r="P9" i="1"/>
  <c r="P10" i="1"/>
  <c r="P11" i="1"/>
  <c r="P12" i="1"/>
  <c r="P13" i="1"/>
  <c r="P14" i="1"/>
  <c r="P15" i="1"/>
  <c r="P17" i="1"/>
  <c r="P5" i="1"/>
  <c r="P6" i="1"/>
  <c r="P7" i="1"/>
  <c r="F29" i="1"/>
  <c r="F30" i="1"/>
  <c r="F31" i="1"/>
  <c r="F32" i="1"/>
  <c r="F33" i="1"/>
  <c r="F34" i="1"/>
  <c r="F2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44" i="1"/>
  <c r="F45" i="1"/>
  <c r="F46" i="1"/>
  <c r="F47" i="1"/>
  <c r="F48" i="1"/>
  <c r="F49" i="1"/>
  <c r="F50" i="1"/>
  <c r="F51" i="1"/>
  <c r="L33" i="1"/>
  <c r="L32" i="1"/>
  <c r="L31" i="1"/>
  <c r="L30" i="1"/>
  <c r="L23" i="1"/>
  <c r="L22" i="1"/>
  <c r="L21" i="1"/>
  <c r="L20" i="1"/>
  <c r="L15" i="1"/>
  <c r="L14" i="1"/>
  <c r="L13" i="1"/>
  <c r="L12" i="1"/>
  <c r="L11" i="1"/>
  <c r="L10" i="1"/>
  <c r="L9" i="1"/>
  <c r="L8" i="1"/>
  <c r="L7" i="1"/>
  <c r="L6" i="1"/>
  <c r="L5" i="1"/>
  <c r="F58" i="1"/>
  <c r="F57" i="1"/>
  <c r="F43" i="1"/>
  <c r="F42" i="1"/>
  <c r="F41" i="1"/>
  <c r="F40" i="1"/>
  <c r="F39" i="1"/>
  <c r="F38" i="1"/>
  <c r="F37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5" i="1"/>
  <c r="P31" i="1"/>
  <c r="P32" i="1"/>
  <c r="P33" i="1"/>
  <c r="P30" i="1"/>
  <c r="P23" i="1"/>
  <c r="P22" i="1"/>
  <c r="P21" i="1"/>
  <c r="P20" i="1"/>
</calcChain>
</file>

<file path=xl/sharedStrings.xml><?xml version="1.0" encoding="utf-8"?>
<sst xmlns="http://schemas.openxmlformats.org/spreadsheetml/2006/main" count="148" uniqueCount="46">
  <si>
    <t>Muži</t>
  </si>
  <si>
    <t>Družstvo</t>
  </si>
  <si>
    <t>LP</t>
  </si>
  <si>
    <t>PP</t>
  </si>
  <si>
    <t>Výsledný</t>
  </si>
  <si>
    <t>Ženy</t>
  </si>
  <si>
    <t>Body za umístění</t>
  </si>
  <si>
    <t>Plus body</t>
  </si>
  <si>
    <t>Celkem bodů</t>
  </si>
  <si>
    <t>M35</t>
  </si>
  <si>
    <t>datum</t>
  </si>
  <si>
    <t xml:space="preserve"> SDH XY</t>
  </si>
  <si>
    <t>NJL</t>
  </si>
  <si>
    <t>ano</t>
  </si>
  <si>
    <t>ne</t>
  </si>
  <si>
    <t>Půjčení: ano=0 ne=2</t>
  </si>
  <si>
    <t>Stachovice</t>
  </si>
  <si>
    <t>Jak-Luk</t>
  </si>
  <si>
    <t>Výškovice</t>
  </si>
  <si>
    <t>Hukovice</t>
  </si>
  <si>
    <t>Mníší</t>
  </si>
  <si>
    <t>Tísek</t>
  </si>
  <si>
    <t>Skalice</t>
  </si>
  <si>
    <t>Hostašovice</t>
  </si>
  <si>
    <t>Příbor</t>
  </si>
  <si>
    <t>Hůrka</t>
  </si>
  <si>
    <t>Slatina</t>
  </si>
  <si>
    <t>N</t>
  </si>
  <si>
    <t>Mniší</t>
  </si>
  <si>
    <t>Závišice</t>
  </si>
  <si>
    <t>Petřvaldík</t>
  </si>
  <si>
    <t>Libhošť</t>
  </si>
  <si>
    <t>Větřkovice</t>
  </si>
  <si>
    <t>Heřmánky</t>
  </si>
  <si>
    <t>Trojanovice</t>
  </si>
  <si>
    <t>Klimkovice</t>
  </si>
  <si>
    <t>Bravantice</t>
  </si>
  <si>
    <t>Lubina- Větřkovice</t>
  </si>
  <si>
    <t>Jistebník</t>
  </si>
  <si>
    <t>Spálov</t>
  </si>
  <si>
    <t>Zavišice</t>
  </si>
  <si>
    <t>datum 12.6.2022</t>
  </si>
  <si>
    <t>Novojičínská liga 
v požárním útoku 2022</t>
  </si>
  <si>
    <t>27. ročník Jakubčovice nad Odrou</t>
  </si>
  <si>
    <t>Toš-Odry</t>
  </si>
  <si>
    <t>Jakubčovice nad Odrou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</si>
</sst>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7" fillId="0" borderId="0" xfId="0" applyNumberFormat="1" applyFont="1" applyFill="1" applyBorder="1" applyAlignment="1"/>
    <xf numFmtId="14" fontId="3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justify"/>
    </xf>
    <xf numFmtId="0" fontId="9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10" fillId="0" borderId="0" xfId="0" applyFont="1" applyAlignment="1">
      <alignment horizontal="justify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12" fillId="2" borderId="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14" fontId="13" fillId="2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14" fontId="13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2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1" fillId="0" borderId="2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71"/>
  <sheetViews>
    <sheetView tabSelected="1" topLeftCell="D1" zoomScale="85" zoomScaleNormal="85" workbookViewId="0">
      <selection activeCell="I46" sqref="I46"/>
    </sheetView>
  </sheetViews>
  <sheetFormatPr defaultRowHeight="14.25" x14ac:dyDescent="0.2"/>
  <cols>
    <col min="1" max="1" width="5.7109375" style="1" bestFit="1" customWidth="1"/>
    <col min="2" max="2" width="35" style="2" customWidth="1"/>
    <col min="3" max="3" width="9.85546875" style="2" customWidth="1"/>
    <col min="4" max="4" width="11.140625" style="2" customWidth="1"/>
    <col min="5" max="5" width="10.42578125" style="2" customWidth="1"/>
    <col min="6" max="6" width="9.7109375" style="2" bestFit="1" customWidth="1"/>
    <col min="7" max="7" width="8.7109375" style="2" customWidth="1"/>
    <col min="8" max="8" width="10.85546875" style="1" customWidth="1"/>
    <col min="9" max="9" width="25.140625" style="2" customWidth="1"/>
    <col min="10" max="10" width="7.28515625" style="2" customWidth="1"/>
    <col min="11" max="11" width="6.5703125" style="2" bestFit="1" customWidth="1"/>
    <col min="12" max="12" width="9.7109375" style="2" bestFit="1" customWidth="1"/>
    <col min="13" max="13" width="17.7109375" style="2" bestFit="1" customWidth="1"/>
    <col min="14" max="14" width="10.7109375" style="2" bestFit="1" customWidth="1"/>
    <col min="15" max="15" width="21.28515625" style="2" customWidth="1"/>
    <col min="16" max="16" width="18.7109375" style="2" customWidth="1"/>
    <col min="17" max="17" width="4.7109375" style="2" customWidth="1"/>
    <col min="18" max="16384" width="9.140625" style="2"/>
  </cols>
  <sheetData>
    <row r="1" spans="1:96" ht="39" customHeight="1" x14ac:dyDescent="0.25">
      <c r="H1" s="64" t="s">
        <v>42</v>
      </c>
      <c r="I1" s="64"/>
      <c r="J1" s="64"/>
      <c r="K1" s="64"/>
      <c r="L1" s="64"/>
      <c r="M1" s="64"/>
      <c r="N1" s="64"/>
      <c r="O1" s="64"/>
      <c r="P1" s="64"/>
    </row>
    <row r="2" spans="1:96" s="4" customFormat="1" ht="15" customHeight="1" x14ac:dyDescent="0.25">
      <c r="A2" s="61" t="s">
        <v>43</v>
      </c>
      <c r="B2" s="62"/>
      <c r="C2" s="62"/>
      <c r="D2" s="62"/>
      <c r="E2" s="62"/>
      <c r="F2" s="62"/>
      <c r="G2" s="3"/>
      <c r="N2" s="66" t="s">
        <v>11</v>
      </c>
      <c r="O2" s="66"/>
      <c r="P2" s="66"/>
      <c r="Q2" s="3"/>
    </row>
    <row r="3" spans="1:96" ht="15" customHeight="1" thickBot="1" x14ac:dyDescent="0.25">
      <c r="A3" s="5"/>
      <c r="B3" s="6"/>
      <c r="C3" s="6"/>
      <c r="D3" s="7"/>
      <c r="E3" s="63" t="s">
        <v>41</v>
      </c>
      <c r="F3" s="63"/>
      <c r="G3" s="8"/>
      <c r="H3" s="9"/>
      <c r="I3" s="10"/>
      <c r="J3" s="10"/>
      <c r="K3" s="10"/>
      <c r="M3" s="11"/>
      <c r="N3" s="11"/>
      <c r="O3" s="65" t="s">
        <v>10</v>
      </c>
      <c r="P3" s="65"/>
      <c r="Q3" s="8"/>
    </row>
    <row r="4" spans="1:96" ht="15" customHeight="1" thickBot="1" x14ac:dyDescent="0.25">
      <c r="A4" s="13" t="s">
        <v>0</v>
      </c>
      <c r="B4" s="14" t="s">
        <v>1</v>
      </c>
      <c r="C4" s="14" t="s">
        <v>12</v>
      </c>
      <c r="D4" s="15" t="s">
        <v>2</v>
      </c>
      <c r="E4" s="15" t="s">
        <v>3</v>
      </c>
      <c r="F4" s="16" t="s">
        <v>4</v>
      </c>
      <c r="G4" s="8"/>
      <c r="H4" s="18" t="s">
        <v>0</v>
      </c>
      <c r="I4" s="14" t="s">
        <v>1</v>
      </c>
      <c r="J4" s="15" t="s">
        <v>2</v>
      </c>
      <c r="K4" s="15" t="s">
        <v>3</v>
      </c>
      <c r="L4" s="15" t="s">
        <v>4</v>
      </c>
      <c r="M4" s="19" t="s">
        <v>6</v>
      </c>
      <c r="N4" s="19" t="s">
        <v>7</v>
      </c>
      <c r="O4" s="19" t="s">
        <v>15</v>
      </c>
      <c r="P4" s="20" t="s">
        <v>8</v>
      </c>
      <c r="Q4" s="8"/>
    </row>
    <row r="5" spans="1:96" ht="15" customHeight="1" x14ac:dyDescent="0.2">
      <c r="A5" s="32">
        <v>1</v>
      </c>
      <c r="B5" s="33" t="s">
        <v>16</v>
      </c>
      <c r="C5" s="33" t="s">
        <v>14</v>
      </c>
      <c r="D5" s="33">
        <v>13.91</v>
      </c>
      <c r="E5" s="33">
        <v>13.86</v>
      </c>
      <c r="F5" s="36">
        <f>MAX(D5:E5)</f>
        <v>13.91</v>
      </c>
      <c r="G5" s="8"/>
      <c r="H5" s="35">
        <v>1</v>
      </c>
      <c r="I5" s="33" t="s">
        <v>19</v>
      </c>
      <c r="J5" s="33">
        <v>14.7</v>
      </c>
      <c r="K5" s="33">
        <v>14.59</v>
      </c>
      <c r="L5" s="36">
        <f>MAX(J5:K5)</f>
        <v>14.7</v>
      </c>
      <c r="M5" s="36">
        <v>13</v>
      </c>
      <c r="N5" s="33">
        <v>5</v>
      </c>
      <c r="O5" s="33">
        <v>2</v>
      </c>
      <c r="P5" s="44">
        <f t="shared" ref="P5:P17" si="0">SUM(M5+N5+O5)</f>
        <v>20</v>
      </c>
      <c r="Q5" s="8"/>
    </row>
    <row r="6" spans="1:96" ht="15" customHeight="1" x14ac:dyDescent="0.2">
      <c r="A6" s="37">
        <v>2</v>
      </c>
      <c r="B6" s="36" t="s">
        <v>19</v>
      </c>
      <c r="C6" s="36" t="s">
        <v>13</v>
      </c>
      <c r="D6" s="36">
        <v>14.7</v>
      </c>
      <c r="E6" s="36">
        <v>14.59</v>
      </c>
      <c r="F6" s="36">
        <f t="shared" ref="F6:F34" si="1">MAX(D6:E6)</f>
        <v>14.7</v>
      </c>
      <c r="G6" s="8"/>
      <c r="H6" s="38">
        <v>2</v>
      </c>
      <c r="I6" s="36" t="s">
        <v>18</v>
      </c>
      <c r="J6" s="36">
        <v>15.01</v>
      </c>
      <c r="K6" s="36">
        <v>14.26</v>
      </c>
      <c r="L6" s="36">
        <f t="shared" ref="L6:L10" si="2">MAX(J6:K6)</f>
        <v>15.01</v>
      </c>
      <c r="M6" s="33">
        <v>12</v>
      </c>
      <c r="N6" s="36">
        <v>3</v>
      </c>
      <c r="O6" s="33">
        <v>0</v>
      </c>
      <c r="P6" s="44">
        <f t="shared" si="0"/>
        <v>15</v>
      </c>
      <c r="Q6" s="8"/>
    </row>
    <row r="7" spans="1:96" s="17" customFormat="1" ht="15" x14ac:dyDescent="0.2">
      <c r="A7" s="37">
        <v>3</v>
      </c>
      <c r="B7" s="36" t="s">
        <v>18</v>
      </c>
      <c r="C7" s="36" t="s">
        <v>13</v>
      </c>
      <c r="D7" s="36">
        <v>15.01</v>
      </c>
      <c r="E7" s="36">
        <v>14.26</v>
      </c>
      <c r="F7" s="36">
        <f t="shared" si="1"/>
        <v>15.01</v>
      </c>
      <c r="G7" s="31"/>
      <c r="H7" s="38">
        <v>3</v>
      </c>
      <c r="I7" s="36" t="s">
        <v>24</v>
      </c>
      <c r="J7" s="36">
        <v>15.55</v>
      </c>
      <c r="K7" s="36">
        <v>14.8</v>
      </c>
      <c r="L7" s="36">
        <f t="shared" si="2"/>
        <v>15.55</v>
      </c>
      <c r="M7" s="36">
        <v>11</v>
      </c>
      <c r="N7" s="36">
        <v>1</v>
      </c>
      <c r="O7" s="33">
        <v>2</v>
      </c>
      <c r="P7" s="44">
        <f>SUM(M7+N7+O7)</f>
        <v>14</v>
      </c>
      <c r="S7" s="21"/>
      <c r="W7" s="21"/>
      <c r="Z7" s="21"/>
      <c r="AC7" s="22"/>
    </row>
    <row r="8" spans="1:96" ht="15" customHeight="1" x14ac:dyDescent="0.25">
      <c r="A8" s="37">
        <v>4</v>
      </c>
      <c r="B8" s="36" t="s">
        <v>24</v>
      </c>
      <c r="C8" s="36" t="s">
        <v>13</v>
      </c>
      <c r="D8" s="36">
        <v>15.55</v>
      </c>
      <c r="E8" s="36">
        <v>14.8</v>
      </c>
      <c r="F8" s="36">
        <f t="shared" si="1"/>
        <v>15.55</v>
      </c>
      <c r="G8" s="34"/>
      <c r="H8" s="38">
        <v>4</v>
      </c>
      <c r="I8" s="36" t="s">
        <v>28</v>
      </c>
      <c r="J8" s="36">
        <v>16.34</v>
      </c>
      <c r="K8" s="36">
        <v>16.07</v>
      </c>
      <c r="L8" s="36">
        <f t="shared" si="2"/>
        <v>16.34</v>
      </c>
      <c r="M8" s="36">
        <v>10</v>
      </c>
      <c r="N8" s="36"/>
      <c r="O8" s="33">
        <v>2</v>
      </c>
      <c r="P8" s="44">
        <f t="shared" si="0"/>
        <v>12</v>
      </c>
      <c r="R8" s="23"/>
      <c r="S8" s="23"/>
      <c r="U8" s="23"/>
      <c r="Z8" s="24"/>
      <c r="AB8" s="24"/>
      <c r="AF8" s="23"/>
      <c r="AH8" s="23"/>
      <c r="AK8" s="24"/>
      <c r="AN8" s="24"/>
      <c r="AP8" s="23"/>
      <c r="AR8" s="23"/>
      <c r="AU8" s="24"/>
      <c r="AX8" s="24"/>
      <c r="BB8" s="23"/>
      <c r="BD8" s="23"/>
      <c r="BG8" s="24"/>
      <c r="BJ8" s="24"/>
      <c r="BL8" s="23"/>
      <c r="BN8" s="23"/>
      <c r="BQ8" s="24"/>
      <c r="BT8" s="24"/>
      <c r="BX8" s="23"/>
      <c r="BZ8" s="23"/>
      <c r="CC8" s="24"/>
      <c r="CF8" s="24"/>
      <c r="CJ8" s="25"/>
      <c r="CL8" s="25"/>
      <c r="CO8" s="26"/>
      <c r="CR8" s="26"/>
    </row>
    <row r="9" spans="1:96" ht="15" customHeight="1" x14ac:dyDescent="0.25">
      <c r="A9" s="37">
        <v>5</v>
      </c>
      <c r="B9" s="36" t="s">
        <v>28</v>
      </c>
      <c r="C9" s="36" t="s">
        <v>13</v>
      </c>
      <c r="D9" s="36">
        <v>16.34</v>
      </c>
      <c r="E9" s="36">
        <v>16.07</v>
      </c>
      <c r="F9" s="36">
        <f t="shared" si="1"/>
        <v>16.34</v>
      </c>
      <c r="G9" s="34"/>
      <c r="H9" s="38">
        <v>5</v>
      </c>
      <c r="I9" s="36" t="s">
        <v>40</v>
      </c>
      <c r="J9" s="36">
        <v>16.260000000000002</v>
      </c>
      <c r="K9" s="36">
        <v>16.39</v>
      </c>
      <c r="L9" s="36">
        <f t="shared" si="2"/>
        <v>16.39</v>
      </c>
      <c r="M9" s="33">
        <v>9</v>
      </c>
      <c r="N9" s="36"/>
      <c r="O9" s="33">
        <v>2</v>
      </c>
      <c r="P9" s="44">
        <f t="shared" si="0"/>
        <v>11</v>
      </c>
      <c r="Q9" s="12"/>
      <c r="R9" s="23"/>
      <c r="S9" s="23"/>
      <c r="U9" s="23"/>
      <c r="Z9" s="24"/>
      <c r="AB9" s="24"/>
    </row>
    <row r="10" spans="1:96" ht="15" customHeight="1" x14ac:dyDescent="0.25">
      <c r="A10" s="37">
        <v>6</v>
      </c>
      <c r="B10" s="36" t="s">
        <v>29</v>
      </c>
      <c r="C10" s="36" t="s">
        <v>13</v>
      </c>
      <c r="D10" s="36">
        <v>16.260000000000002</v>
      </c>
      <c r="E10" s="36">
        <v>16.39</v>
      </c>
      <c r="F10" s="36">
        <f t="shared" si="1"/>
        <v>16.39</v>
      </c>
      <c r="G10" s="34"/>
      <c r="H10" s="38">
        <v>6</v>
      </c>
      <c r="I10" s="36" t="s">
        <v>31</v>
      </c>
      <c r="J10" s="36">
        <v>16.62</v>
      </c>
      <c r="K10" s="36">
        <v>15.97</v>
      </c>
      <c r="L10" s="36">
        <f t="shared" si="2"/>
        <v>16.62</v>
      </c>
      <c r="M10" s="36">
        <v>8</v>
      </c>
      <c r="N10" s="36"/>
      <c r="O10" s="33">
        <v>2</v>
      </c>
      <c r="P10" s="44">
        <f t="shared" si="0"/>
        <v>10</v>
      </c>
      <c r="R10" s="23"/>
      <c r="S10" s="23"/>
      <c r="U10" s="23"/>
      <c r="Z10" s="24"/>
      <c r="AB10" s="24"/>
    </row>
    <row r="11" spans="1:96" ht="15" customHeight="1" x14ac:dyDescent="0.25">
      <c r="A11" s="37">
        <v>7</v>
      </c>
      <c r="B11" s="36" t="s">
        <v>30</v>
      </c>
      <c r="C11" s="36" t="s">
        <v>14</v>
      </c>
      <c r="D11" s="36">
        <v>16.39</v>
      </c>
      <c r="E11" s="36">
        <v>16.309999999999999</v>
      </c>
      <c r="F11" s="36">
        <f t="shared" si="1"/>
        <v>16.39</v>
      </c>
      <c r="G11" s="34"/>
      <c r="H11" s="38">
        <v>7</v>
      </c>
      <c r="I11" s="36" t="s">
        <v>32</v>
      </c>
      <c r="J11" s="36">
        <v>16.47</v>
      </c>
      <c r="K11" s="36">
        <v>16.63</v>
      </c>
      <c r="L11" s="36">
        <f t="shared" ref="L11:L17" si="3">MAX(J11:K11)</f>
        <v>16.63</v>
      </c>
      <c r="M11" s="36">
        <v>7</v>
      </c>
      <c r="N11" s="36"/>
      <c r="O11" s="33">
        <v>2</v>
      </c>
      <c r="P11" s="44">
        <f t="shared" si="0"/>
        <v>9</v>
      </c>
      <c r="R11" s="23"/>
      <c r="S11" s="23"/>
      <c r="U11" s="23"/>
      <c r="Z11" s="24"/>
      <c r="AB11" s="24"/>
    </row>
    <row r="12" spans="1:96" ht="15" customHeight="1" x14ac:dyDescent="0.25">
      <c r="A12" s="37">
        <v>8</v>
      </c>
      <c r="B12" s="36" t="s">
        <v>31</v>
      </c>
      <c r="C12" s="36" t="s">
        <v>13</v>
      </c>
      <c r="D12" s="36">
        <v>16.62</v>
      </c>
      <c r="E12" s="36">
        <v>15.97</v>
      </c>
      <c r="F12" s="36">
        <f t="shared" si="1"/>
        <v>16.62</v>
      </c>
      <c r="G12" s="34"/>
      <c r="H12" s="38">
        <v>8</v>
      </c>
      <c r="I12" s="36" t="s">
        <v>34</v>
      </c>
      <c r="J12" s="36">
        <v>17.55</v>
      </c>
      <c r="K12" s="36">
        <v>16.61</v>
      </c>
      <c r="L12" s="36">
        <f t="shared" si="3"/>
        <v>17.55</v>
      </c>
      <c r="M12" s="33">
        <v>6</v>
      </c>
      <c r="N12" s="36"/>
      <c r="O12" s="33">
        <v>2</v>
      </c>
      <c r="P12" s="44">
        <f t="shared" si="0"/>
        <v>8</v>
      </c>
      <c r="R12" s="23"/>
      <c r="S12" s="23"/>
      <c r="U12" s="23"/>
      <c r="Z12" s="24"/>
      <c r="AB12" s="24"/>
    </row>
    <row r="13" spans="1:96" ht="15" customHeight="1" x14ac:dyDescent="0.25">
      <c r="A13" s="37">
        <v>9</v>
      </c>
      <c r="B13" s="36" t="s">
        <v>32</v>
      </c>
      <c r="C13" s="36" t="s">
        <v>13</v>
      </c>
      <c r="D13" s="36">
        <v>16.47</v>
      </c>
      <c r="E13" s="36">
        <v>16.63</v>
      </c>
      <c r="F13" s="36">
        <f t="shared" si="1"/>
        <v>16.63</v>
      </c>
      <c r="G13" s="34"/>
      <c r="H13" s="38">
        <v>9</v>
      </c>
      <c r="I13" s="36" t="s">
        <v>35</v>
      </c>
      <c r="J13" s="36">
        <v>17.95</v>
      </c>
      <c r="K13" s="36">
        <v>17.55</v>
      </c>
      <c r="L13" s="36">
        <f t="shared" si="3"/>
        <v>17.95</v>
      </c>
      <c r="M13" s="36">
        <v>5</v>
      </c>
      <c r="N13" s="36"/>
      <c r="O13" s="33">
        <v>2</v>
      </c>
      <c r="P13" s="44">
        <f t="shared" si="0"/>
        <v>7</v>
      </c>
      <c r="R13" s="23"/>
      <c r="S13" s="23"/>
      <c r="U13" s="23"/>
      <c r="Z13" s="24"/>
      <c r="AB13" s="24"/>
    </row>
    <row r="14" spans="1:96" ht="15" customHeight="1" x14ac:dyDescent="0.25">
      <c r="A14" s="37">
        <v>10</v>
      </c>
      <c r="B14" s="36" t="s">
        <v>33</v>
      </c>
      <c r="C14" s="36" t="s">
        <v>14</v>
      </c>
      <c r="D14" s="36">
        <v>15.73</v>
      </c>
      <c r="E14" s="36">
        <v>16.8</v>
      </c>
      <c r="F14" s="36">
        <f t="shared" si="1"/>
        <v>16.8</v>
      </c>
      <c r="G14" s="34"/>
      <c r="H14" s="38">
        <v>10</v>
      </c>
      <c r="I14" s="33" t="s">
        <v>36</v>
      </c>
      <c r="J14" s="33">
        <v>18.84</v>
      </c>
      <c r="K14" s="33">
        <v>17.05</v>
      </c>
      <c r="L14" s="36">
        <f t="shared" si="3"/>
        <v>18.84</v>
      </c>
      <c r="M14" s="36">
        <v>4</v>
      </c>
      <c r="N14" s="36"/>
      <c r="O14" s="33">
        <v>2</v>
      </c>
      <c r="P14" s="44">
        <f t="shared" si="0"/>
        <v>6</v>
      </c>
      <c r="S14" s="25"/>
      <c r="U14" s="25"/>
      <c r="Z14" s="26"/>
      <c r="AB14" s="26"/>
    </row>
    <row r="15" spans="1:96" ht="15" customHeight="1" x14ac:dyDescent="0.25">
      <c r="A15" s="37">
        <v>11</v>
      </c>
      <c r="B15" s="36" t="s">
        <v>34</v>
      </c>
      <c r="C15" s="36" t="s">
        <v>13</v>
      </c>
      <c r="D15" s="36">
        <v>17.55</v>
      </c>
      <c r="E15" s="36">
        <v>16.61</v>
      </c>
      <c r="F15" s="36">
        <f t="shared" si="1"/>
        <v>17.55</v>
      </c>
      <c r="G15" s="34"/>
      <c r="H15" s="38">
        <v>11</v>
      </c>
      <c r="I15" s="36" t="s">
        <v>37</v>
      </c>
      <c r="J15" s="36">
        <v>19.73</v>
      </c>
      <c r="K15" s="36">
        <v>19.010000000000002</v>
      </c>
      <c r="L15" s="36">
        <f t="shared" si="3"/>
        <v>19.73</v>
      </c>
      <c r="M15" s="33">
        <v>3</v>
      </c>
      <c r="N15" s="36"/>
      <c r="O15" s="33">
        <v>2</v>
      </c>
      <c r="P15" s="44">
        <f t="shared" si="0"/>
        <v>5</v>
      </c>
      <c r="S15" s="23"/>
      <c r="U15" s="23"/>
      <c r="Z15" s="24"/>
      <c r="AB15" s="24"/>
    </row>
    <row r="16" spans="1:96" ht="15" customHeight="1" x14ac:dyDescent="0.25">
      <c r="A16" s="37">
        <v>12</v>
      </c>
      <c r="B16" s="36" t="s">
        <v>45</v>
      </c>
      <c r="C16" s="36" t="s">
        <v>14</v>
      </c>
      <c r="D16" s="36">
        <v>17.350000000000001</v>
      </c>
      <c r="E16" s="36">
        <v>17.61</v>
      </c>
      <c r="F16" s="36">
        <f>MAX(D16:E16)</f>
        <v>17.61</v>
      </c>
      <c r="G16" s="34"/>
      <c r="H16" s="38">
        <v>12</v>
      </c>
      <c r="I16" s="36" t="s">
        <v>21</v>
      </c>
      <c r="J16" s="36">
        <v>39.97</v>
      </c>
      <c r="K16" s="36">
        <v>39.54</v>
      </c>
      <c r="L16" s="36">
        <f t="shared" si="3"/>
        <v>39.97</v>
      </c>
      <c r="M16" s="36">
        <v>2</v>
      </c>
      <c r="N16" s="36"/>
      <c r="O16" s="33">
        <v>0</v>
      </c>
      <c r="P16" s="44">
        <f t="shared" si="0"/>
        <v>2</v>
      </c>
      <c r="S16" s="23"/>
      <c r="U16" s="23"/>
      <c r="Z16" s="24"/>
      <c r="AB16" s="24"/>
    </row>
    <row r="17" spans="1:31" ht="15" customHeight="1" x14ac:dyDescent="0.25">
      <c r="A17" s="37">
        <v>13</v>
      </c>
      <c r="B17" s="36" t="s">
        <v>35</v>
      </c>
      <c r="C17" s="36" t="s">
        <v>13</v>
      </c>
      <c r="D17" s="36">
        <v>17.95</v>
      </c>
      <c r="E17" s="36">
        <v>17.55</v>
      </c>
      <c r="F17" s="36">
        <f>MAX(D17:E17)</f>
        <v>17.95</v>
      </c>
      <c r="G17" s="34"/>
      <c r="H17" s="38">
        <v>13</v>
      </c>
      <c r="I17" s="36" t="s">
        <v>38</v>
      </c>
      <c r="J17" s="36" t="s">
        <v>27</v>
      </c>
      <c r="K17" s="36" t="s">
        <v>27</v>
      </c>
      <c r="L17" s="36" t="s">
        <v>27</v>
      </c>
      <c r="M17" s="36">
        <v>1</v>
      </c>
      <c r="N17" s="36"/>
      <c r="O17" s="33">
        <v>0</v>
      </c>
      <c r="P17" s="44">
        <f t="shared" si="0"/>
        <v>1</v>
      </c>
      <c r="S17" s="23"/>
      <c r="U17" s="23"/>
      <c r="Z17" s="24"/>
      <c r="AB17" s="24"/>
    </row>
    <row r="18" spans="1:31" ht="15" customHeight="1" thickBot="1" x14ac:dyDescent="0.3">
      <c r="A18" s="37">
        <v>14</v>
      </c>
      <c r="B18" s="33" t="s">
        <v>36</v>
      </c>
      <c r="C18" s="33" t="s">
        <v>13</v>
      </c>
      <c r="D18" s="33">
        <v>18.84</v>
      </c>
      <c r="E18" s="33">
        <v>17.05</v>
      </c>
      <c r="F18" s="36">
        <f>MAX(D18:E18)</f>
        <v>18.84</v>
      </c>
      <c r="G18" s="34"/>
      <c r="H18" s="2"/>
      <c r="S18" s="23"/>
      <c r="U18" s="23"/>
      <c r="Z18" s="24"/>
      <c r="AB18" s="24"/>
    </row>
    <row r="19" spans="1:31" ht="15" customHeight="1" x14ac:dyDescent="0.25">
      <c r="A19" s="37">
        <v>15</v>
      </c>
      <c r="B19" s="36" t="s">
        <v>37</v>
      </c>
      <c r="C19" s="36" t="s">
        <v>13</v>
      </c>
      <c r="D19" s="36">
        <v>19.73</v>
      </c>
      <c r="E19" s="36">
        <v>19.010000000000002</v>
      </c>
      <c r="F19" s="36">
        <f>MAX(D19:E19)</f>
        <v>19.73</v>
      </c>
      <c r="G19" s="34"/>
      <c r="H19" s="49" t="s">
        <v>5</v>
      </c>
      <c r="I19" s="50" t="s">
        <v>1</v>
      </c>
      <c r="J19" s="51" t="s">
        <v>2</v>
      </c>
      <c r="K19" s="51" t="s">
        <v>3</v>
      </c>
      <c r="L19" s="51" t="s">
        <v>4</v>
      </c>
      <c r="M19" s="52" t="s">
        <v>6</v>
      </c>
      <c r="N19" s="52" t="s">
        <v>7</v>
      </c>
      <c r="O19" s="52" t="s">
        <v>15</v>
      </c>
      <c r="P19" s="53" t="s">
        <v>8</v>
      </c>
      <c r="S19" s="23"/>
      <c r="U19" s="23"/>
      <c r="Z19" s="24"/>
      <c r="AB19" s="24"/>
    </row>
    <row r="20" spans="1:31" ht="15" customHeight="1" x14ac:dyDescent="0.25">
      <c r="A20" s="37">
        <v>16</v>
      </c>
      <c r="B20" s="36" t="s">
        <v>21</v>
      </c>
      <c r="C20" s="36" t="s">
        <v>13</v>
      </c>
      <c r="D20" s="36">
        <v>39.97</v>
      </c>
      <c r="E20" s="36">
        <v>39.54</v>
      </c>
      <c r="F20" s="36">
        <f>MAX(D20:E20)</f>
        <v>39.97</v>
      </c>
      <c r="G20" s="34"/>
      <c r="H20" s="37">
        <v>1</v>
      </c>
      <c r="I20" s="29" t="s">
        <v>21</v>
      </c>
      <c r="J20" s="41">
        <v>17.16</v>
      </c>
      <c r="K20" s="41">
        <v>16.7</v>
      </c>
      <c r="L20" s="36">
        <f>MAX(J20:K20)</f>
        <v>17.16</v>
      </c>
      <c r="M20" s="36">
        <v>7</v>
      </c>
      <c r="N20" s="36">
        <v>5</v>
      </c>
      <c r="O20" s="36">
        <v>2</v>
      </c>
      <c r="P20" s="45">
        <f t="shared" ref="P20:P25" si="4">SUM(M20+N20+O20)</f>
        <v>14</v>
      </c>
      <c r="S20" s="23"/>
      <c r="U20" s="23"/>
      <c r="Z20" s="24"/>
      <c r="AB20" s="24"/>
    </row>
    <row r="21" spans="1:31" ht="15" customHeight="1" x14ac:dyDescent="0.25">
      <c r="A21" s="37">
        <v>17</v>
      </c>
      <c r="B21" s="36" t="s">
        <v>44</v>
      </c>
      <c r="C21" s="36" t="s">
        <v>14</v>
      </c>
      <c r="D21" s="36" t="s">
        <v>27</v>
      </c>
      <c r="E21" s="36" t="s">
        <v>27</v>
      </c>
      <c r="F21" s="36" t="s">
        <v>27</v>
      </c>
      <c r="G21" s="34"/>
      <c r="H21" s="37">
        <v>2</v>
      </c>
      <c r="I21" s="29" t="s">
        <v>22</v>
      </c>
      <c r="J21" s="41">
        <v>18.18</v>
      </c>
      <c r="K21" s="41">
        <v>17.11</v>
      </c>
      <c r="L21" s="36">
        <f>MAX(J21:K21)</f>
        <v>18.18</v>
      </c>
      <c r="M21" s="36">
        <v>6</v>
      </c>
      <c r="N21" s="36">
        <v>3</v>
      </c>
      <c r="O21" s="36">
        <v>2</v>
      </c>
      <c r="P21" s="45">
        <f t="shared" si="4"/>
        <v>11</v>
      </c>
      <c r="S21" s="27"/>
      <c r="W21" s="27"/>
      <c r="Y21" s="27"/>
      <c r="AB21" s="26"/>
      <c r="AE21" s="26"/>
    </row>
    <row r="22" spans="1:31" x14ac:dyDescent="0.2">
      <c r="A22" s="37">
        <v>18</v>
      </c>
      <c r="B22" s="36" t="s">
        <v>38</v>
      </c>
      <c r="C22" s="36" t="s">
        <v>13</v>
      </c>
      <c r="D22" s="36" t="s">
        <v>27</v>
      </c>
      <c r="E22" s="36" t="s">
        <v>27</v>
      </c>
      <c r="F22" s="36" t="s">
        <v>27</v>
      </c>
      <c r="G22" s="34"/>
      <c r="H22" s="37">
        <v>3</v>
      </c>
      <c r="I22" s="29" t="s">
        <v>23</v>
      </c>
      <c r="J22" s="41">
        <v>19.21</v>
      </c>
      <c r="K22" s="41">
        <v>18.59</v>
      </c>
      <c r="L22" s="36">
        <f>MAX(J22:K22)</f>
        <v>19.21</v>
      </c>
      <c r="M22" s="36">
        <v>5</v>
      </c>
      <c r="N22" s="36">
        <v>1</v>
      </c>
      <c r="O22" s="36">
        <v>2</v>
      </c>
      <c r="P22" s="45">
        <f t="shared" si="4"/>
        <v>8</v>
      </c>
    </row>
    <row r="23" spans="1:31" s="17" customFormat="1" x14ac:dyDescent="0.2">
      <c r="A23" s="37">
        <v>19</v>
      </c>
      <c r="G23" s="31"/>
      <c r="H23" s="54">
        <v>4</v>
      </c>
      <c r="I23" s="29" t="s">
        <v>24</v>
      </c>
      <c r="J23" s="41">
        <v>18.489999999999998</v>
      </c>
      <c r="K23" s="41">
        <v>19.260000000000002</v>
      </c>
      <c r="L23" s="36">
        <f>MAX(J23:K23)</f>
        <v>19.260000000000002</v>
      </c>
      <c r="M23" s="48">
        <v>4</v>
      </c>
      <c r="N23" s="48"/>
      <c r="O23" s="36">
        <v>2</v>
      </c>
      <c r="P23" s="45">
        <f t="shared" si="4"/>
        <v>6</v>
      </c>
    </row>
    <row r="24" spans="1:31" s="17" customFormat="1" x14ac:dyDescent="0.2">
      <c r="A24" s="37">
        <v>20</v>
      </c>
      <c r="B24" s="36"/>
      <c r="C24" s="36"/>
      <c r="D24" s="36"/>
      <c r="E24" s="36"/>
      <c r="F24" s="36"/>
      <c r="G24" s="31"/>
      <c r="H24" s="54">
        <v>5</v>
      </c>
      <c r="I24" s="29" t="s">
        <v>19</v>
      </c>
      <c r="J24" s="41">
        <v>19.57</v>
      </c>
      <c r="K24" s="41">
        <v>17.22</v>
      </c>
      <c r="L24" s="36">
        <f>MAX(J24:K24)</f>
        <v>19.57</v>
      </c>
      <c r="M24" s="48">
        <v>3</v>
      </c>
      <c r="N24" s="48"/>
      <c r="O24" s="36">
        <v>2</v>
      </c>
      <c r="P24" s="72">
        <f t="shared" si="4"/>
        <v>5</v>
      </c>
    </row>
    <row r="25" spans="1:31" s="17" customFormat="1" x14ac:dyDescent="0.2">
      <c r="A25" s="37">
        <v>21</v>
      </c>
      <c r="B25" s="36"/>
      <c r="C25" s="36"/>
      <c r="D25" s="36"/>
      <c r="E25" s="36"/>
      <c r="F25" s="36"/>
      <c r="G25" s="31"/>
      <c r="H25" s="54">
        <v>6</v>
      </c>
      <c r="I25" s="29" t="s">
        <v>25</v>
      </c>
      <c r="J25" s="41">
        <v>19.34</v>
      </c>
      <c r="K25" s="41">
        <v>19.78</v>
      </c>
      <c r="L25" s="36">
        <f>MAX(J25:K25)</f>
        <v>19.78</v>
      </c>
      <c r="M25" s="48">
        <v>2</v>
      </c>
      <c r="N25" s="48"/>
      <c r="O25" s="36">
        <v>2</v>
      </c>
      <c r="P25" s="72">
        <f t="shared" si="4"/>
        <v>4</v>
      </c>
    </row>
    <row r="26" spans="1:31" s="17" customFormat="1" ht="15" thickBot="1" x14ac:dyDescent="0.25">
      <c r="A26" s="37"/>
      <c r="B26" s="36"/>
      <c r="C26" s="36"/>
      <c r="D26" s="36"/>
      <c r="E26" s="36"/>
      <c r="F26" s="36"/>
      <c r="G26" s="31"/>
      <c r="H26" s="73">
        <v>7</v>
      </c>
      <c r="I26" s="30" t="s">
        <v>26</v>
      </c>
      <c r="J26" s="42" t="s">
        <v>27</v>
      </c>
      <c r="K26" s="42" t="s">
        <v>27</v>
      </c>
      <c r="L26" s="74" t="s">
        <v>27</v>
      </c>
      <c r="M26" s="75">
        <v>1</v>
      </c>
      <c r="N26" s="75"/>
      <c r="O26" s="74">
        <v>0</v>
      </c>
      <c r="P26" s="76">
        <v>1</v>
      </c>
    </row>
    <row r="27" spans="1:31" s="17" customFormat="1" x14ac:dyDescent="0.2">
      <c r="A27" s="37"/>
      <c r="B27" s="36"/>
      <c r="C27" s="36"/>
      <c r="D27" s="36"/>
      <c r="E27" s="36"/>
      <c r="F27" s="36"/>
      <c r="G27" s="31"/>
      <c r="H27" s="9"/>
      <c r="I27" s="67"/>
      <c r="J27" s="68"/>
      <c r="K27" s="68"/>
      <c r="L27" s="69"/>
      <c r="M27" s="9"/>
      <c r="N27" s="9"/>
      <c r="O27" s="69"/>
      <c r="P27" s="69"/>
    </row>
    <row r="28" spans="1:31" ht="15" thickBot="1" x14ac:dyDescent="0.25">
      <c r="A28" s="37"/>
      <c r="B28" s="36"/>
      <c r="C28" s="36"/>
      <c r="D28" s="36"/>
      <c r="E28" s="36"/>
      <c r="F28" s="36">
        <f t="shared" si="1"/>
        <v>0</v>
      </c>
      <c r="G28" s="34"/>
    </row>
    <row r="29" spans="1:31" ht="15" thickBot="1" x14ac:dyDescent="0.25">
      <c r="A29" s="37"/>
      <c r="B29" s="36"/>
      <c r="C29" s="36"/>
      <c r="D29" s="36"/>
      <c r="E29" s="36"/>
      <c r="F29" s="36">
        <f t="shared" si="1"/>
        <v>0</v>
      </c>
      <c r="G29" s="34"/>
      <c r="H29" s="55" t="s">
        <v>9</v>
      </c>
      <c r="I29" s="58" t="s">
        <v>1</v>
      </c>
      <c r="J29" s="47" t="s">
        <v>2</v>
      </c>
      <c r="K29" s="47" t="s">
        <v>3</v>
      </c>
      <c r="L29" s="47" t="s">
        <v>4</v>
      </c>
      <c r="M29" s="19" t="s">
        <v>6</v>
      </c>
      <c r="N29" s="19" t="s">
        <v>7</v>
      </c>
      <c r="O29" s="19" t="s">
        <v>15</v>
      </c>
      <c r="P29" s="20" t="s">
        <v>8</v>
      </c>
    </row>
    <row r="30" spans="1:31" x14ac:dyDescent="0.2">
      <c r="A30" s="37"/>
      <c r="B30" s="36"/>
      <c r="C30" s="36"/>
      <c r="D30" s="36"/>
      <c r="E30" s="36"/>
      <c r="F30" s="36">
        <f t="shared" si="1"/>
        <v>0</v>
      </c>
      <c r="G30" s="34"/>
      <c r="H30" s="56">
        <v>1</v>
      </c>
      <c r="I30" s="59" t="s">
        <v>17</v>
      </c>
      <c r="J30" s="40">
        <v>16</v>
      </c>
      <c r="K30" s="40">
        <v>15.88</v>
      </c>
      <c r="L30" s="36">
        <f>MAX(J30:K30)</f>
        <v>16</v>
      </c>
      <c r="M30" s="33">
        <v>4</v>
      </c>
      <c r="N30" s="33">
        <v>5</v>
      </c>
      <c r="O30" s="33">
        <v>2</v>
      </c>
      <c r="P30" s="46">
        <f>SUM(M30+N30+O30)</f>
        <v>11</v>
      </c>
    </row>
    <row r="31" spans="1:31" x14ac:dyDescent="0.2">
      <c r="A31" s="37"/>
      <c r="B31" s="36"/>
      <c r="C31" s="36"/>
      <c r="D31" s="36"/>
      <c r="E31" s="36"/>
      <c r="F31" s="36">
        <f t="shared" si="1"/>
        <v>0</v>
      </c>
      <c r="G31" s="34"/>
      <c r="H31" s="57">
        <v>2</v>
      </c>
      <c r="I31" s="59" t="s">
        <v>18</v>
      </c>
      <c r="J31" s="41">
        <v>16.52</v>
      </c>
      <c r="K31" s="41">
        <v>16.559999999999999</v>
      </c>
      <c r="L31" s="36">
        <f>MAX(J31:K31)</f>
        <v>16.559999999999999</v>
      </c>
      <c r="M31" s="36">
        <v>3</v>
      </c>
      <c r="N31" s="36">
        <v>3</v>
      </c>
      <c r="O31" s="33">
        <v>2</v>
      </c>
      <c r="P31" s="45">
        <f>SUM(M31+N31+O31)</f>
        <v>8</v>
      </c>
    </row>
    <row r="32" spans="1:31" x14ac:dyDescent="0.2">
      <c r="A32" s="37"/>
      <c r="B32" s="36"/>
      <c r="C32" s="36"/>
      <c r="D32" s="36"/>
      <c r="E32" s="36"/>
      <c r="F32" s="36">
        <f t="shared" si="1"/>
        <v>0</v>
      </c>
      <c r="G32" s="34"/>
      <c r="H32" s="57">
        <v>3</v>
      </c>
      <c r="I32" s="59" t="s">
        <v>19</v>
      </c>
      <c r="J32" s="41">
        <v>20.27</v>
      </c>
      <c r="K32" s="41">
        <v>19.93</v>
      </c>
      <c r="L32" s="36">
        <f>MAX(J32:K32)</f>
        <v>20.27</v>
      </c>
      <c r="M32" s="36">
        <v>2</v>
      </c>
      <c r="N32" s="36">
        <v>1</v>
      </c>
      <c r="O32" s="33">
        <v>2</v>
      </c>
      <c r="P32" s="45">
        <f>SUM(M32+N32+O32)</f>
        <v>5</v>
      </c>
    </row>
    <row r="33" spans="1:16" x14ac:dyDescent="0.2">
      <c r="A33" s="37"/>
      <c r="B33" s="36"/>
      <c r="C33" s="36"/>
      <c r="D33" s="36"/>
      <c r="E33" s="36"/>
      <c r="F33" s="36">
        <f t="shared" si="1"/>
        <v>0</v>
      </c>
      <c r="G33" s="34"/>
      <c r="H33" s="60">
        <v>4</v>
      </c>
      <c r="I33" s="59" t="s">
        <v>20</v>
      </c>
      <c r="J33" s="41">
        <v>17.87</v>
      </c>
      <c r="K33" s="41">
        <v>35.76</v>
      </c>
      <c r="L33" s="36">
        <f>MAX(J33:K33)</f>
        <v>35.76</v>
      </c>
      <c r="M33" s="48">
        <v>1</v>
      </c>
      <c r="N33" s="48"/>
      <c r="O33" s="33">
        <v>0</v>
      </c>
      <c r="P33" s="45">
        <f>SUM(M33+N33+O33)</f>
        <v>1</v>
      </c>
    </row>
    <row r="34" spans="1:16" x14ac:dyDescent="0.2">
      <c r="A34" s="37"/>
      <c r="B34" s="36"/>
      <c r="C34" s="36"/>
      <c r="D34" s="36"/>
      <c r="E34" s="36"/>
      <c r="F34" s="36">
        <f t="shared" si="1"/>
        <v>0</v>
      </c>
      <c r="G34" s="34"/>
    </row>
    <row r="35" spans="1:16" ht="15" thickBot="1" x14ac:dyDescent="0.25">
      <c r="G35" s="34"/>
    </row>
    <row r="36" spans="1:16" ht="15" thickBot="1" x14ac:dyDescent="0.25">
      <c r="A36" s="13" t="s">
        <v>5</v>
      </c>
      <c r="B36" s="14" t="s">
        <v>1</v>
      </c>
      <c r="C36" s="14" t="s">
        <v>12</v>
      </c>
      <c r="D36" s="15" t="s">
        <v>2</v>
      </c>
      <c r="E36" s="15" t="s">
        <v>3</v>
      </c>
      <c r="F36" s="16" t="s">
        <v>4</v>
      </c>
      <c r="G36" s="34"/>
    </row>
    <row r="37" spans="1:16" x14ac:dyDescent="0.2">
      <c r="A37" s="39">
        <v>1</v>
      </c>
      <c r="B37" s="28" t="s">
        <v>21</v>
      </c>
      <c r="C37" s="71" t="s">
        <v>13</v>
      </c>
      <c r="D37" s="40">
        <v>17.16</v>
      </c>
      <c r="E37" s="40">
        <v>16.7</v>
      </c>
      <c r="F37" s="71">
        <f t="shared" ref="F37:F51" si="5">MAX(D37:E37)</f>
        <v>17.16</v>
      </c>
      <c r="G37" s="34"/>
    </row>
    <row r="38" spans="1:16" x14ac:dyDescent="0.2">
      <c r="A38" s="37">
        <v>2</v>
      </c>
      <c r="B38" s="29" t="s">
        <v>22</v>
      </c>
      <c r="C38" s="36" t="s">
        <v>13</v>
      </c>
      <c r="D38" s="41">
        <v>18.18</v>
      </c>
      <c r="E38" s="41">
        <v>17.11</v>
      </c>
      <c r="F38" s="36">
        <f t="shared" si="5"/>
        <v>18.18</v>
      </c>
      <c r="G38" s="34"/>
    </row>
    <row r="39" spans="1:16" x14ac:dyDescent="0.2">
      <c r="A39" s="37">
        <v>3</v>
      </c>
      <c r="B39" s="29" t="s">
        <v>23</v>
      </c>
      <c r="C39" s="36" t="s">
        <v>13</v>
      </c>
      <c r="D39" s="41">
        <v>19.21</v>
      </c>
      <c r="E39" s="41">
        <v>18.59</v>
      </c>
      <c r="F39" s="36">
        <f t="shared" si="5"/>
        <v>19.21</v>
      </c>
      <c r="G39" s="34"/>
    </row>
    <row r="40" spans="1:16" x14ac:dyDescent="0.2">
      <c r="A40" s="37">
        <v>4</v>
      </c>
      <c r="B40" s="29" t="s">
        <v>24</v>
      </c>
      <c r="C40" s="36" t="s">
        <v>13</v>
      </c>
      <c r="D40" s="41">
        <v>18.489999999999998</v>
      </c>
      <c r="E40" s="41">
        <v>19.260000000000002</v>
      </c>
      <c r="F40" s="36">
        <f t="shared" si="5"/>
        <v>19.260000000000002</v>
      </c>
      <c r="G40" s="34"/>
    </row>
    <row r="41" spans="1:16" x14ac:dyDescent="0.2">
      <c r="A41" s="37">
        <v>5</v>
      </c>
      <c r="B41" s="29" t="s">
        <v>19</v>
      </c>
      <c r="C41" s="36" t="s">
        <v>13</v>
      </c>
      <c r="D41" s="41">
        <v>19.57</v>
      </c>
      <c r="E41" s="41">
        <v>17.22</v>
      </c>
      <c r="F41" s="36">
        <f t="shared" si="5"/>
        <v>19.57</v>
      </c>
    </row>
    <row r="42" spans="1:16" x14ac:dyDescent="0.2">
      <c r="A42" s="37">
        <v>6</v>
      </c>
      <c r="B42" s="29" t="s">
        <v>25</v>
      </c>
      <c r="C42" s="36" t="s">
        <v>13</v>
      </c>
      <c r="D42" s="41">
        <v>19.34</v>
      </c>
      <c r="E42" s="41">
        <v>19.78</v>
      </c>
      <c r="F42" s="36">
        <f t="shared" si="5"/>
        <v>19.78</v>
      </c>
    </row>
    <row r="43" spans="1:16" x14ac:dyDescent="0.2">
      <c r="A43" s="37">
        <v>7</v>
      </c>
      <c r="B43" s="29" t="s">
        <v>39</v>
      </c>
      <c r="C43" s="70" t="s">
        <v>14</v>
      </c>
      <c r="D43" s="41">
        <v>20.059999999999999</v>
      </c>
      <c r="E43" s="41">
        <v>18.989999999999998</v>
      </c>
      <c r="F43" s="36">
        <f t="shared" si="5"/>
        <v>20.059999999999999</v>
      </c>
    </row>
    <row r="44" spans="1:16" x14ac:dyDescent="0.2">
      <c r="A44" s="37">
        <v>8</v>
      </c>
      <c r="B44" s="29" t="s">
        <v>26</v>
      </c>
      <c r="C44" s="70" t="s">
        <v>13</v>
      </c>
      <c r="D44" s="41" t="s">
        <v>27</v>
      </c>
      <c r="E44" s="41" t="s">
        <v>27</v>
      </c>
      <c r="F44" s="36">
        <f t="shared" si="5"/>
        <v>0</v>
      </c>
    </row>
    <row r="45" spans="1:16" x14ac:dyDescent="0.2">
      <c r="A45" s="37">
        <v>9</v>
      </c>
      <c r="B45" s="29"/>
      <c r="C45" s="29"/>
      <c r="D45" s="41"/>
      <c r="E45" s="41"/>
      <c r="F45" s="36">
        <f t="shared" si="5"/>
        <v>0</v>
      </c>
    </row>
    <row r="46" spans="1:16" x14ac:dyDescent="0.2">
      <c r="A46" s="37">
        <v>10</v>
      </c>
      <c r="B46" s="29"/>
      <c r="C46" s="29"/>
      <c r="D46" s="41"/>
      <c r="E46" s="41"/>
      <c r="F46" s="36">
        <f t="shared" si="5"/>
        <v>0</v>
      </c>
    </row>
    <row r="47" spans="1:16" x14ac:dyDescent="0.2">
      <c r="A47" s="37">
        <v>11</v>
      </c>
      <c r="B47" s="29"/>
      <c r="C47" s="29"/>
      <c r="D47" s="41"/>
      <c r="E47" s="41"/>
      <c r="F47" s="36">
        <f t="shared" si="5"/>
        <v>0</v>
      </c>
    </row>
    <row r="48" spans="1:16" x14ac:dyDescent="0.2">
      <c r="A48" s="37">
        <v>12</v>
      </c>
      <c r="B48" s="29"/>
      <c r="C48" s="29"/>
      <c r="D48" s="41"/>
      <c r="E48" s="41"/>
      <c r="F48" s="36">
        <f t="shared" si="5"/>
        <v>0</v>
      </c>
    </row>
    <row r="49" spans="1:6" x14ac:dyDescent="0.2">
      <c r="A49" s="37">
        <v>13</v>
      </c>
      <c r="B49" s="29"/>
      <c r="C49" s="29"/>
      <c r="D49" s="41"/>
      <c r="E49" s="41"/>
      <c r="F49" s="36">
        <f t="shared" si="5"/>
        <v>0</v>
      </c>
    </row>
    <row r="50" spans="1:6" x14ac:dyDescent="0.2">
      <c r="A50" s="37">
        <v>14</v>
      </c>
      <c r="B50" s="29"/>
      <c r="C50" s="29"/>
      <c r="D50" s="41"/>
      <c r="E50" s="41"/>
      <c r="F50" s="36">
        <f t="shared" si="5"/>
        <v>0</v>
      </c>
    </row>
    <row r="51" spans="1:6" ht="15" thickBot="1" x14ac:dyDescent="0.25">
      <c r="A51" s="43">
        <v>15</v>
      </c>
      <c r="B51" s="30"/>
      <c r="C51" s="30"/>
      <c r="D51" s="42"/>
      <c r="E51" s="42"/>
      <c r="F51" s="36">
        <f t="shared" si="5"/>
        <v>0</v>
      </c>
    </row>
    <row r="55" spans="1:6" ht="15" thickBot="1" x14ac:dyDescent="0.25"/>
    <row r="56" spans="1:6" ht="15" thickBot="1" x14ac:dyDescent="0.25">
      <c r="A56" s="13" t="s">
        <v>9</v>
      </c>
      <c r="B56" s="14" t="s">
        <v>1</v>
      </c>
      <c r="C56" s="14" t="s">
        <v>12</v>
      </c>
      <c r="D56" s="15" t="s">
        <v>2</v>
      </c>
      <c r="E56" s="15" t="s">
        <v>3</v>
      </c>
      <c r="F56" s="16" t="s">
        <v>4</v>
      </c>
    </row>
    <row r="57" spans="1:6" x14ac:dyDescent="0.2">
      <c r="A57" s="39">
        <v>1</v>
      </c>
      <c r="B57" s="59" t="s">
        <v>17</v>
      </c>
      <c r="C57" s="40" t="s">
        <v>13</v>
      </c>
      <c r="D57" s="40">
        <v>16</v>
      </c>
      <c r="E57" s="40">
        <v>15.88</v>
      </c>
      <c r="F57" s="36">
        <f t="shared" ref="F57:F71" si="6">MAX(D57:E57)</f>
        <v>16</v>
      </c>
    </row>
    <row r="58" spans="1:6" ht="15" thickBot="1" x14ac:dyDescent="0.25">
      <c r="A58" s="37">
        <v>2</v>
      </c>
      <c r="B58" s="59" t="s">
        <v>18</v>
      </c>
      <c r="C58" s="41" t="s">
        <v>13</v>
      </c>
      <c r="D58" s="41">
        <v>16.52</v>
      </c>
      <c r="E58" s="41">
        <v>16.559999999999999</v>
      </c>
      <c r="F58" s="36">
        <f t="shared" si="6"/>
        <v>16.559999999999999</v>
      </c>
    </row>
    <row r="59" spans="1:6" x14ac:dyDescent="0.2">
      <c r="A59" s="37">
        <v>3</v>
      </c>
      <c r="B59" s="59" t="s">
        <v>19</v>
      </c>
      <c r="C59" s="40" t="s">
        <v>13</v>
      </c>
      <c r="D59" s="41">
        <v>20.27</v>
      </c>
      <c r="E59" s="41">
        <v>19.93</v>
      </c>
      <c r="F59" s="36">
        <f t="shared" si="6"/>
        <v>20.27</v>
      </c>
    </row>
    <row r="60" spans="1:6" x14ac:dyDescent="0.2">
      <c r="A60" s="37">
        <v>4</v>
      </c>
      <c r="B60" s="59" t="s">
        <v>20</v>
      </c>
      <c r="C60" s="41" t="s">
        <v>13</v>
      </c>
      <c r="D60" s="41">
        <v>17.87</v>
      </c>
      <c r="E60" s="41">
        <v>35.76</v>
      </c>
      <c r="F60" s="36">
        <f t="shared" si="6"/>
        <v>35.76</v>
      </c>
    </row>
    <row r="61" spans="1:6" x14ac:dyDescent="0.2">
      <c r="A61" s="37">
        <v>5</v>
      </c>
      <c r="B61" s="29"/>
      <c r="C61" s="29"/>
      <c r="D61" s="41"/>
      <c r="E61" s="41"/>
      <c r="F61" s="36">
        <f t="shared" si="6"/>
        <v>0</v>
      </c>
    </row>
    <row r="62" spans="1:6" x14ac:dyDescent="0.2">
      <c r="A62" s="37">
        <v>6</v>
      </c>
      <c r="B62" s="29"/>
      <c r="C62" s="29"/>
      <c r="D62" s="41"/>
      <c r="E62" s="41"/>
      <c r="F62" s="36">
        <f t="shared" si="6"/>
        <v>0</v>
      </c>
    </row>
    <row r="63" spans="1:6" x14ac:dyDescent="0.2">
      <c r="A63" s="37">
        <v>7</v>
      </c>
      <c r="B63" s="29"/>
      <c r="C63" s="29"/>
      <c r="D63" s="41"/>
      <c r="E63" s="41"/>
      <c r="F63" s="36">
        <f t="shared" si="6"/>
        <v>0</v>
      </c>
    </row>
    <row r="64" spans="1:6" x14ac:dyDescent="0.2">
      <c r="A64" s="37">
        <v>8</v>
      </c>
      <c r="B64" s="29"/>
      <c r="C64" s="29"/>
      <c r="D64" s="41"/>
      <c r="E64" s="41"/>
      <c r="F64" s="36">
        <f t="shared" si="6"/>
        <v>0</v>
      </c>
    </row>
    <row r="65" spans="1:6" x14ac:dyDescent="0.2">
      <c r="A65" s="37">
        <v>9</v>
      </c>
      <c r="B65" s="29"/>
      <c r="C65" s="29"/>
      <c r="D65" s="41"/>
      <c r="E65" s="41"/>
      <c r="F65" s="36">
        <f t="shared" si="6"/>
        <v>0</v>
      </c>
    </row>
    <row r="66" spans="1:6" x14ac:dyDescent="0.2">
      <c r="A66" s="37">
        <v>10</v>
      </c>
      <c r="B66" s="29"/>
      <c r="D66" s="41"/>
      <c r="E66" s="41"/>
      <c r="F66" s="36">
        <f t="shared" si="6"/>
        <v>0</v>
      </c>
    </row>
    <row r="67" spans="1:6" x14ac:dyDescent="0.2">
      <c r="A67" s="37">
        <v>11</v>
      </c>
      <c r="B67" s="29"/>
      <c r="C67" s="29"/>
      <c r="D67" s="41"/>
      <c r="E67" s="41"/>
      <c r="F67" s="36">
        <f t="shared" si="6"/>
        <v>0</v>
      </c>
    </row>
    <row r="68" spans="1:6" x14ac:dyDescent="0.2">
      <c r="A68" s="37">
        <v>12</v>
      </c>
      <c r="B68" s="29"/>
      <c r="C68" s="29"/>
      <c r="D68" s="41"/>
      <c r="E68" s="41"/>
      <c r="F68" s="36">
        <f t="shared" si="6"/>
        <v>0</v>
      </c>
    </row>
    <row r="69" spans="1:6" x14ac:dyDescent="0.2">
      <c r="A69" s="37">
        <v>13</v>
      </c>
      <c r="B69" s="29"/>
      <c r="C69" s="29"/>
      <c r="D69" s="41"/>
      <c r="E69" s="41"/>
      <c r="F69" s="36">
        <f t="shared" si="6"/>
        <v>0</v>
      </c>
    </row>
    <row r="70" spans="1:6" x14ac:dyDescent="0.2">
      <c r="A70" s="37">
        <v>14</v>
      </c>
      <c r="B70" s="29"/>
      <c r="C70" s="29"/>
      <c r="D70" s="41"/>
      <c r="E70" s="41"/>
      <c r="F70" s="36">
        <f t="shared" si="6"/>
        <v>0</v>
      </c>
    </row>
    <row r="71" spans="1:6" ht="15" thickBot="1" x14ac:dyDescent="0.25">
      <c r="A71" s="43">
        <v>15</v>
      </c>
      <c r="B71" s="30"/>
      <c r="C71" s="30"/>
      <c r="D71" s="42"/>
      <c r="E71" s="42"/>
      <c r="F71" s="36">
        <f t="shared" si="6"/>
        <v>0</v>
      </c>
    </row>
  </sheetData>
  <mergeCells count="5">
    <mergeCell ref="A2:F2"/>
    <mergeCell ref="E3:F3"/>
    <mergeCell ref="H1:P1"/>
    <mergeCell ref="O3:P3"/>
    <mergeCell ref="N2:P2"/>
  </mergeCells>
  <printOptions horizontalCentered="1"/>
  <pageMargins left="0.25" right="0.25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9" sqref="B49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brno</dc:creator>
  <cp:lastModifiedBy>Uživatel systému Windows</cp:lastModifiedBy>
  <cp:lastPrinted>2016-05-25T19:46:03Z</cp:lastPrinted>
  <dcterms:created xsi:type="dcterms:W3CDTF">2014-05-25T09:12:35Z</dcterms:created>
  <dcterms:modified xsi:type="dcterms:W3CDTF">2022-06-13T15:13:43Z</dcterms:modified>
</cp:coreProperties>
</file>