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en\Desktop\"/>
    </mc:Choice>
  </mc:AlternateContent>
  <xr:revisionPtr revIDLastSave="0" documentId="13_ncr:1_{22EDCD8A-16F4-4893-80EC-259CABC495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List1!$I$24:$I$29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L29" i="1"/>
  <c r="P29" i="1"/>
  <c r="P28" i="1"/>
  <c r="F24" i="1"/>
  <c r="F25" i="1"/>
  <c r="F15" i="1"/>
  <c r="F16" i="1"/>
  <c r="F17" i="1"/>
  <c r="F18" i="1"/>
  <c r="F19" i="1"/>
  <c r="F20" i="1"/>
  <c r="F21" i="1"/>
  <c r="F22" i="1"/>
  <c r="P15" i="1"/>
  <c r="P16" i="1"/>
  <c r="P17" i="1"/>
  <c r="P18" i="1"/>
  <c r="P19" i="1"/>
  <c r="P20" i="1"/>
  <c r="P21" i="1"/>
  <c r="P22" i="1"/>
  <c r="L15" i="1"/>
  <c r="L16" i="1"/>
  <c r="L17" i="1"/>
  <c r="L18" i="1"/>
  <c r="L19" i="1"/>
  <c r="L20" i="1"/>
  <c r="L21" i="1"/>
  <c r="L22" i="1"/>
  <c r="P8" i="1"/>
  <c r="P9" i="1"/>
  <c r="P10" i="1"/>
  <c r="P11" i="1"/>
  <c r="P12" i="1"/>
  <c r="P13" i="1"/>
  <c r="P14" i="1"/>
  <c r="P5" i="1"/>
  <c r="P6" i="1"/>
  <c r="P7" i="1"/>
  <c r="F35" i="1"/>
  <c r="L27" i="1"/>
  <c r="L26" i="1"/>
  <c r="L25" i="1"/>
  <c r="L14" i="1"/>
  <c r="L13" i="1"/>
  <c r="L12" i="1"/>
  <c r="L11" i="1"/>
  <c r="L10" i="1"/>
  <c r="L9" i="1"/>
  <c r="L8" i="1"/>
  <c r="L7" i="1"/>
  <c r="L6" i="1"/>
  <c r="L5" i="1"/>
  <c r="F34" i="1"/>
  <c r="F33" i="1"/>
  <c r="F32" i="1"/>
  <c r="F31" i="1"/>
  <c r="F30" i="1"/>
  <c r="F29" i="1"/>
  <c r="F28" i="1"/>
  <c r="F6" i="1"/>
  <c r="F7" i="1"/>
  <c r="F8" i="1"/>
  <c r="F9" i="1"/>
  <c r="F10" i="1"/>
  <c r="F11" i="1"/>
  <c r="F12" i="1"/>
  <c r="F13" i="1"/>
  <c r="F14" i="1"/>
  <c r="F23" i="1"/>
  <c r="F5" i="1"/>
  <c r="P27" i="1"/>
  <c r="P26" i="1"/>
  <c r="P25" i="1"/>
</calcChain>
</file>

<file path=xl/sharedStrings.xml><?xml version="1.0" encoding="utf-8"?>
<sst xmlns="http://schemas.openxmlformats.org/spreadsheetml/2006/main" count="125" uniqueCount="45">
  <si>
    <t>Muži</t>
  </si>
  <si>
    <t>Družstvo</t>
  </si>
  <si>
    <t>LP</t>
  </si>
  <si>
    <t>PP</t>
  </si>
  <si>
    <t>Výsledný</t>
  </si>
  <si>
    <t>Ženy</t>
  </si>
  <si>
    <t>Body za umístění</t>
  </si>
  <si>
    <t>Plus body</t>
  </si>
  <si>
    <t>Celkem bodů</t>
  </si>
  <si>
    <t>NJL</t>
  </si>
  <si>
    <t>ano</t>
  </si>
  <si>
    <t>ne</t>
  </si>
  <si>
    <t>Půjčení: ano=0 ne=2</t>
  </si>
  <si>
    <t xml:space="preserve">Odry </t>
  </si>
  <si>
    <t>Větřkovice A</t>
  </si>
  <si>
    <t>Tísek</t>
  </si>
  <si>
    <t>Fryčovice</t>
  </si>
  <si>
    <t xml:space="preserve">Výškovice </t>
  </si>
  <si>
    <t>Větřkovice B</t>
  </si>
  <si>
    <t>Závišice</t>
  </si>
  <si>
    <t>Odry</t>
  </si>
  <si>
    <t>Bystřička</t>
  </si>
  <si>
    <t>Hukovice</t>
  </si>
  <si>
    <t>Bravantice</t>
  </si>
  <si>
    <t>Klimkovice A</t>
  </si>
  <si>
    <t xml:space="preserve">Trnávka </t>
  </si>
  <si>
    <t>Bartovice</t>
  </si>
  <si>
    <t>Hladké Životice</t>
  </si>
  <si>
    <t>Mniší</t>
  </si>
  <si>
    <t>Klimkovice B</t>
  </si>
  <si>
    <t>Velké Albrechtice</t>
  </si>
  <si>
    <t>Hájov</t>
  </si>
  <si>
    <t>Trnávka</t>
  </si>
  <si>
    <t>Výškovice</t>
  </si>
  <si>
    <t>Jančí</t>
  </si>
  <si>
    <t>Lubno</t>
  </si>
  <si>
    <t>Bítov</t>
  </si>
  <si>
    <t>Jílovec</t>
  </si>
  <si>
    <t>Olšovec</t>
  </si>
  <si>
    <t>Lubina Větřkovice</t>
  </si>
  <si>
    <t>Příbor</t>
  </si>
  <si>
    <t xml:space="preserve">Bernartice nad Odrou </t>
  </si>
  <si>
    <t>Novojičínská liga v požárním útoku 2026</t>
  </si>
  <si>
    <t xml:space="preserve">65. ročník O putovní štít města Odry a zároveň 8. kolo Novojičínské ligy v PÚ                                                                                                                                                                                               SDH ODRY                                                                                                                 </t>
  </si>
  <si>
    <t>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</si>
</sst>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FF000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5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/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2" fontId="8" fillId="0" borderId="7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5" fillId="0" borderId="12" xfId="0" applyFont="1" applyBorder="1" applyAlignment="1">
      <alignment horizontal="center"/>
    </xf>
    <xf numFmtId="0" fontId="10" fillId="0" borderId="17" xfId="0" applyFont="1" applyBorder="1"/>
    <xf numFmtId="0" fontId="10" fillId="0" borderId="18" xfId="0" applyFont="1" applyBorder="1"/>
    <xf numFmtId="0" fontId="9" fillId="2" borderId="12" xfId="0" applyFont="1" applyFill="1" applyBorder="1" applyAlignment="1">
      <alignment horizontal="left" wrapText="1"/>
    </xf>
    <xf numFmtId="0" fontId="9" fillId="2" borderId="17" xfId="0" applyFont="1" applyFill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14" fontId="11" fillId="2" borderId="12" xfId="0" applyNumberFormat="1" applyFont="1" applyFill="1" applyBorder="1" applyAlignment="1">
      <alignment horizontal="left"/>
    </xf>
    <xf numFmtId="0" fontId="10" fillId="2" borderId="17" xfId="0" applyFont="1" applyFill="1" applyBorder="1" applyAlignment="1">
      <alignment horizontal="left"/>
    </xf>
    <xf numFmtId="0" fontId="10" fillId="2" borderId="18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35"/>
  <sheetViews>
    <sheetView tabSelected="1" zoomScale="85" zoomScaleNormal="85" workbookViewId="0">
      <selection activeCell="Q21" sqref="Q21"/>
    </sheetView>
  </sheetViews>
  <sheetFormatPr defaultColWidth="9.21875" defaultRowHeight="13.8" x14ac:dyDescent="0.25"/>
  <cols>
    <col min="1" max="1" width="5.77734375" style="1" bestFit="1" customWidth="1"/>
    <col min="2" max="2" width="35" style="2" customWidth="1"/>
    <col min="3" max="3" width="9.77734375" style="2" customWidth="1"/>
    <col min="4" max="4" width="11.21875" style="2" customWidth="1"/>
    <col min="5" max="5" width="10.44140625" style="2" customWidth="1"/>
    <col min="6" max="6" width="9.77734375" style="2" bestFit="1" customWidth="1"/>
    <col min="7" max="7" width="8.77734375" style="2" customWidth="1"/>
    <col min="8" max="8" width="10.77734375" style="1" customWidth="1"/>
    <col min="9" max="9" width="25.21875" style="2" customWidth="1"/>
    <col min="10" max="11" width="6.5546875" style="2" bestFit="1" customWidth="1"/>
    <col min="12" max="12" width="9.77734375" style="2" bestFit="1" customWidth="1"/>
    <col min="13" max="13" width="17.77734375" style="2" bestFit="1" customWidth="1"/>
    <col min="14" max="14" width="10.77734375" style="2" bestFit="1" customWidth="1"/>
    <col min="15" max="15" width="21.21875" style="2" customWidth="1"/>
    <col min="16" max="16" width="18.77734375" style="2" customWidth="1"/>
    <col min="17" max="17" width="4.77734375" style="2" customWidth="1"/>
    <col min="18" max="16384" width="9.21875" style="2"/>
  </cols>
  <sheetData>
    <row r="1" spans="1:96" ht="14.4" customHeight="1" thickBot="1" x14ac:dyDescent="0.35">
      <c r="A1" s="51" t="s">
        <v>42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1:96" s="3" customFormat="1" ht="15" customHeight="1" thickBot="1" x14ac:dyDescent="0.35">
      <c r="A2" s="54" t="s">
        <v>43</v>
      </c>
      <c r="B2" s="55"/>
      <c r="C2" s="55"/>
      <c r="D2" s="55"/>
      <c r="E2" s="55"/>
      <c r="F2" s="55"/>
      <c r="G2" s="56"/>
      <c r="H2" s="56"/>
      <c r="I2" s="56"/>
      <c r="J2" s="56"/>
      <c r="K2" s="56"/>
      <c r="L2" s="56"/>
      <c r="M2" s="56"/>
      <c r="N2" s="56"/>
      <c r="O2" s="56"/>
      <c r="P2" s="57"/>
    </row>
    <row r="3" spans="1:96" ht="15" customHeight="1" thickBot="1" x14ac:dyDescent="0.35">
      <c r="A3" s="58">
        <v>46200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</row>
    <row r="4" spans="1:96" ht="15" customHeight="1" thickBot="1" x14ac:dyDescent="0.3">
      <c r="A4" s="38" t="s">
        <v>0</v>
      </c>
      <c r="B4" s="39" t="s">
        <v>1</v>
      </c>
      <c r="C4" s="39" t="s">
        <v>9</v>
      </c>
      <c r="D4" s="39" t="s">
        <v>2</v>
      </c>
      <c r="E4" s="39" t="s">
        <v>3</v>
      </c>
      <c r="F4" s="40" t="s">
        <v>4</v>
      </c>
      <c r="H4" s="10" t="s">
        <v>0</v>
      </c>
      <c r="I4" s="6" t="s">
        <v>1</v>
      </c>
      <c r="J4" s="7" t="s">
        <v>2</v>
      </c>
      <c r="K4" s="7" t="s">
        <v>3</v>
      </c>
      <c r="L4" s="7" t="s">
        <v>4</v>
      </c>
      <c r="M4" s="11" t="s">
        <v>6</v>
      </c>
      <c r="N4" s="11" t="s">
        <v>7</v>
      </c>
      <c r="O4" s="11" t="s">
        <v>12</v>
      </c>
      <c r="P4" s="12" t="s">
        <v>8</v>
      </c>
    </row>
    <row r="5" spans="1:96" ht="15" customHeight="1" x14ac:dyDescent="0.25">
      <c r="A5" s="23">
        <v>1</v>
      </c>
      <c r="B5" s="24" t="s">
        <v>13</v>
      </c>
      <c r="C5" s="24" t="s">
        <v>10</v>
      </c>
      <c r="D5" s="24">
        <v>14.38</v>
      </c>
      <c r="E5" s="24">
        <v>13.77</v>
      </c>
      <c r="F5" s="35">
        <f>MAX(D5:E5)</f>
        <v>14.38</v>
      </c>
      <c r="H5" s="26">
        <v>1</v>
      </c>
      <c r="I5" s="24" t="s">
        <v>21</v>
      </c>
      <c r="J5" s="24">
        <v>14.02</v>
      </c>
      <c r="K5" s="24">
        <v>13.92</v>
      </c>
      <c r="L5" s="24">
        <f>MAX(J5:K5)</f>
        <v>14.02</v>
      </c>
      <c r="M5" s="24">
        <v>18</v>
      </c>
      <c r="N5" s="24">
        <v>5</v>
      </c>
      <c r="O5" s="24">
        <v>2</v>
      </c>
      <c r="P5" s="35">
        <f t="shared" ref="P5:P22" si="0">SUM(M5+N5+O5)</f>
        <v>25</v>
      </c>
    </row>
    <row r="6" spans="1:96" ht="15" customHeight="1" x14ac:dyDescent="0.25">
      <c r="A6" s="28">
        <v>2</v>
      </c>
      <c r="B6" s="27" t="s">
        <v>14</v>
      </c>
      <c r="C6" s="27" t="s">
        <v>10</v>
      </c>
      <c r="D6" s="27">
        <v>14.96</v>
      </c>
      <c r="E6" s="27">
        <v>15.19</v>
      </c>
      <c r="F6" s="34">
        <f t="shared" ref="F6:F25" si="1">MAX(D6:E6)</f>
        <v>15.19</v>
      </c>
      <c r="H6" s="29">
        <v>2</v>
      </c>
      <c r="I6" s="27" t="s">
        <v>22</v>
      </c>
      <c r="J6" s="27">
        <v>13.96</v>
      </c>
      <c r="K6" s="27">
        <v>14.29</v>
      </c>
      <c r="L6" s="27">
        <f t="shared" ref="L6:L10" si="2">MAX(J6:K6)</f>
        <v>14.29</v>
      </c>
      <c r="M6" s="27">
        <v>17</v>
      </c>
      <c r="N6" s="27">
        <v>3</v>
      </c>
      <c r="O6" s="27">
        <v>2</v>
      </c>
      <c r="P6" s="34">
        <f t="shared" si="0"/>
        <v>22</v>
      </c>
    </row>
    <row r="7" spans="1:96" s="9" customFormat="1" x14ac:dyDescent="0.25">
      <c r="A7" s="28">
        <v>3</v>
      </c>
      <c r="B7" s="27" t="s">
        <v>16</v>
      </c>
      <c r="C7" s="27" t="s">
        <v>10</v>
      </c>
      <c r="D7" s="27">
        <v>14.78</v>
      </c>
      <c r="E7" s="27">
        <v>14.62</v>
      </c>
      <c r="F7" s="34">
        <f t="shared" si="1"/>
        <v>14.78</v>
      </c>
      <c r="G7" s="22"/>
      <c r="H7" s="29">
        <v>3</v>
      </c>
      <c r="I7" s="27" t="s">
        <v>20</v>
      </c>
      <c r="J7" s="27">
        <v>14.38</v>
      </c>
      <c r="K7" s="27">
        <v>13.77</v>
      </c>
      <c r="L7" s="27">
        <f t="shared" si="2"/>
        <v>14.38</v>
      </c>
      <c r="M7" s="27">
        <v>16</v>
      </c>
      <c r="N7" s="27">
        <v>1</v>
      </c>
      <c r="O7" s="27">
        <v>2</v>
      </c>
      <c r="P7" s="34">
        <f>SUM(M7+N7+O7)</f>
        <v>19</v>
      </c>
      <c r="S7" s="13"/>
      <c r="W7" s="13"/>
      <c r="Z7" s="13"/>
      <c r="AC7" s="14"/>
    </row>
    <row r="8" spans="1:96" ht="15" customHeight="1" x14ac:dyDescent="0.3">
      <c r="A8" s="28">
        <v>4</v>
      </c>
      <c r="B8" s="27" t="s">
        <v>17</v>
      </c>
      <c r="C8" s="27" t="s">
        <v>10</v>
      </c>
      <c r="D8" s="27">
        <v>14.74</v>
      </c>
      <c r="E8" s="27">
        <v>15.29</v>
      </c>
      <c r="F8" s="34">
        <f t="shared" si="1"/>
        <v>15.29</v>
      </c>
      <c r="G8" s="25"/>
      <c r="H8" s="29">
        <v>4</v>
      </c>
      <c r="I8" s="27" t="s">
        <v>16</v>
      </c>
      <c r="J8" s="27">
        <v>14.78</v>
      </c>
      <c r="K8" s="27">
        <v>14.62</v>
      </c>
      <c r="L8" s="27">
        <f t="shared" si="2"/>
        <v>14.78</v>
      </c>
      <c r="M8" s="27">
        <v>15</v>
      </c>
      <c r="N8" s="27"/>
      <c r="O8" s="27">
        <v>2</v>
      </c>
      <c r="P8" s="34">
        <f t="shared" si="0"/>
        <v>17</v>
      </c>
      <c r="R8" s="15"/>
      <c r="S8" s="15"/>
      <c r="U8" s="15"/>
      <c r="Z8" s="16"/>
      <c r="AB8" s="16"/>
      <c r="AF8" s="15"/>
      <c r="AH8" s="15"/>
      <c r="AK8" s="16"/>
      <c r="AN8" s="16"/>
      <c r="AP8" s="15"/>
      <c r="AR8" s="15"/>
      <c r="AU8" s="16"/>
      <c r="AX8" s="16"/>
      <c r="BB8" s="15"/>
      <c r="BD8" s="15"/>
      <c r="BG8" s="16"/>
      <c r="BJ8" s="16"/>
      <c r="BL8" s="15"/>
      <c r="BN8" s="15"/>
      <c r="BQ8" s="16"/>
      <c r="BT8" s="16"/>
      <c r="BX8" s="15"/>
      <c r="BZ8" s="15"/>
      <c r="CC8" s="16"/>
      <c r="CF8" s="16"/>
      <c r="CJ8" s="17"/>
      <c r="CL8" s="17"/>
      <c r="CO8" s="18"/>
      <c r="CR8" s="18"/>
    </row>
    <row r="9" spans="1:96" ht="15" customHeight="1" x14ac:dyDescent="0.3">
      <c r="A9" s="28">
        <v>5</v>
      </c>
      <c r="B9" s="27" t="s">
        <v>18</v>
      </c>
      <c r="C9" s="27" t="s">
        <v>10</v>
      </c>
      <c r="D9" s="27" t="s">
        <v>44</v>
      </c>
      <c r="E9" s="27" t="s">
        <v>44</v>
      </c>
      <c r="F9" s="34">
        <f t="shared" si="1"/>
        <v>0</v>
      </c>
      <c r="G9" s="25"/>
      <c r="H9" s="29">
        <v>5</v>
      </c>
      <c r="I9" s="27" t="s">
        <v>31</v>
      </c>
      <c r="J9" s="27">
        <v>15.15</v>
      </c>
      <c r="K9" s="27">
        <v>14.72</v>
      </c>
      <c r="L9" s="27">
        <f t="shared" si="2"/>
        <v>15.15</v>
      </c>
      <c r="M9" s="27">
        <v>14</v>
      </c>
      <c r="N9" s="27"/>
      <c r="O9" s="27">
        <v>2</v>
      </c>
      <c r="P9" s="34">
        <f t="shared" si="0"/>
        <v>16</v>
      </c>
      <c r="Q9" s="4"/>
      <c r="R9" s="15"/>
      <c r="S9" s="15"/>
      <c r="U9" s="15"/>
      <c r="Z9" s="16"/>
      <c r="AB9" s="16"/>
    </row>
    <row r="10" spans="1:96" ht="15" customHeight="1" x14ac:dyDescent="0.3">
      <c r="A10" s="28">
        <v>6</v>
      </c>
      <c r="B10" s="27" t="s">
        <v>15</v>
      </c>
      <c r="C10" s="27" t="s">
        <v>10</v>
      </c>
      <c r="D10" s="27">
        <v>16.25</v>
      </c>
      <c r="E10" s="27">
        <v>15.14</v>
      </c>
      <c r="F10" s="34">
        <f t="shared" si="1"/>
        <v>16.25</v>
      </c>
      <c r="G10" s="25"/>
      <c r="H10" s="29">
        <v>6</v>
      </c>
      <c r="I10" s="27" t="s">
        <v>14</v>
      </c>
      <c r="J10" s="27">
        <v>14.96</v>
      </c>
      <c r="K10" s="27">
        <v>15.19</v>
      </c>
      <c r="L10" s="27">
        <f t="shared" si="2"/>
        <v>15.19</v>
      </c>
      <c r="M10" s="27">
        <v>13</v>
      </c>
      <c r="N10" s="27"/>
      <c r="O10" s="27">
        <v>2</v>
      </c>
      <c r="P10" s="34">
        <f t="shared" si="0"/>
        <v>15</v>
      </c>
      <c r="R10" s="15"/>
      <c r="S10" s="15"/>
      <c r="U10" s="15"/>
      <c r="Z10" s="16"/>
      <c r="AB10" s="16"/>
    </row>
    <row r="11" spans="1:96" ht="15" customHeight="1" x14ac:dyDescent="0.3">
      <c r="A11" s="28">
        <v>7</v>
      </c>
      <c r="B11" s="27" t="s">
        <v>19</v>
      </c>
      <c r="C11" s="27" t="s">
        <v>10</v>
      </c>
      <c r="D11" s="27">
        <v>15.87</v>
      </c>
      <c r="E11" s="27">
        <v>15.25</v>
      </c>
      <c r="F11" s="34">
        <f t="shared" si="1"/>
        <v>15.87</v>
      </c>
      <c r="G11" s="25"/>
      <c r="H11" s="29">
        <v>7</v>
      </c>
      <c r="I11" s="27" t="s">
        <v>32</v>
      </c>
      <c r="J11" s="27">
        <v>15.22</v>
      </c>
      <c r="K11" s="27">
        <v>15.11</v>
      </c>
      <c r="L11" s="27">
        <f t="shared" ref="L11:L14" si="3">MAX(J11:K11)</f>
        <v>15.22</v>
      </c>
      <c r="M11" s="27">
        <v>12</v>
      </c>
      <c r="N11" s="27"/>
      <c r="O11" s="27">
        <v>2</v>
      </c>
      <c r="P11" s="34">
        <f t="shared" si="0"/>
        <v>14</v>
      </c>
      <c r="R11" s="15"/>
      <c r="S11" s="15"/>
      <c r="U11" s="15"/>
      <c r="Z11" s="16"/>
      <c r="AB11" s="16"/>
    </row>
    <row r="12" spans="1:96" ht="15" customHeight="1" x14ac:dyDescent="0.3">
      <c r="A12" s="28">
        <v>8</v>
      </c>
      <c r="B12" s="27" t="s">
        <v>21</v>
      </c>
      <c r="C12" s="27" t="s">
        <v>10</v>
      </c>
      <c r="D12" s="27">
        <v>14.02</v>
      </c>
      <c r="E12" s="27">
        <v>13.92</v>
      </c>
      <c r="F12" s="34">
        <f t="shared" si="1"/>
        <v>14.02</v>
      </c>
      <c r="G12" s="25"/>
      <c r="H12" s="29">
        <v>8</v>
      </c>
      <c r="I12" s="27" t="s">
        <v>33</v>
      </c>
      <c r="J12" s="27">
        <v>14.74</v>
      </c>
      <c r="K12" s="27">
        <v>15.29</v>
      </c>
      <c r="L12" s="27">
        <f t="shared" si="3"/>
        <v>15.29</v>
      </c>
      <c r="M12" s="27">
        <v>11</v>
      </c>
      <c r="N12" s="27"/>
      <c r="O12" s="27">
        <v>0</v>
      </c>
      <c r="P12" s="34">
        <f t="shared" si="0"/>
        <v>11</v>
      </c>
      <c r="R12" s="15"/>
      <c r="S12" s="15"/>
      <c r="U12" s="15"/>
      <c r="Z12" s="16"/>
      <c r="AB12" s="16"/>
    </row>
    <row r="13" spans="1:96" ht="15" customHeight="1" x14ac:dyDescent="0.3">
      <c r="A13" s="28">
        <v>9</v>
      </c>
      <c r="B13" s="27" t="s">
        <v>22</v>
      </c>
      <c r="C13" s="27" t="s">
        <v>10</v>
      </c>
      <c r="D13" s="27">
        <v>13.96</v>
      </c>
      <c r="E13" s="27">
        <v>14.29</v>
      </c>
      <c r="F13" s="34">
        <f t="shared" si="1"/>
        <v>14.29</v>
      </c>
      <c r="G13" s="25"/>
      <c r="H13" s="29">
        <v>9</v>
      </c>
      <c r="I13" s="27" t="s">
        <v>28</v>
      </c>
      <c r="J13" s="27">
        <v>15.25</v>
      </c>
      <c r="K13" s="27">
        <v>15.68</v>
      </c>
      <c r="L13" s="27">
        <f t="shared" si="3"/>
        <v>15.68</v>
      </c>
      <c r="M13" s="27">
        <v>10</v>
      </c>
      <c r="N13" s="27"/>
      <c r="O13" s="27">
        <v>2</v>
      </c>
      <c r="P13" s="34">
        <f t="shared" si="0"/>
        <v>12</v>
      </c>
      <c r="R13" s="15"/>
      <c r="S13" s="15"/>
      <c r="U13" s="15"/>
      <c r="Z13" s="16"/>
      <c r="AB13" s="16"/>
    </row>
    <row r="14" spans="1:96" ht="15" customHeight="1" x14ac:dyDescent="0.25">
      <c r="A14" s="28">
        <v>10</v>
      </c>
      <c r="B14" s="27" t="s">
        <v>23</v>
      </c>
      <c r="C14" s="27" t="s">
        <v>10</v>
      </c>
      <c r="D14" s="27">
        <v>16.07</v>
      </c>
      <c r="E14" s="27">
        <v>15.61</v>
      </c>
      <c r="F14" s="34">
        <f t="shared" si="1"/>
        <v>16.07</v>
      </c>
      <c r="G14" s="25"/>
      <c r="H14" s="29">
        <v>10</v>
      </c>
      <c r="I14" s="27" t="s">
        <v>19</v>
      </c>
      <c r="J14" s="27">
        <v>15.87</v>
      </c>
      <c r="K14" s="27">
        <v>15.25</v>
      </c>
      <c r="L14" s="27">
        <f t="shared" si="3"/>
        <v>15.87</v>
      </c>
      <c r="M14" s="27">
        <v>9</v>
      </c>
      <c r="N14" s="27"/>
      <c r="O14" s="27">
        <v>2</v>
      </c>
      <c r="P14" s="34">
        <f t="shared" si="0"/>
        <v>11</v>
      </c>
      <c r="S14" s="17"/>
      <c r="U14" s="17"/>
      <c r="Z14" s="18"/>
      <c r="AB14" s="18"/>
    </row>
    <row r="15" spans="1:96" ht="15" customHeight="1" x14ac:dyDescent="0.3">
      <c r="A15" s="28">
        <v>11</v>
      </c>
      <c r="B15" s="27" t="s">
        <v>24</v>
      </c>
      <c r="C15" s="27" t="s">
        <v>10</v>
      </c>
      <c r="D15" s="27">
        <v>16.22</v>
      </c>
      <c r="E15" s="27">
        <v>15.19</v>
      </c>
      <c r="F15" s="34">
        <f t="shared" si="1"/>
        <v>16.22</v>
      </c>
      <c r="G15" s="25"/>
      <c r="H15" s="29">
        <v>11</v>
      </c>
      <c r="I15" s="27" t="s">
        <v>23</v>
      </c>
      <c r="J15" s="27">
        <v>16.07</v>
      </c>
      <c r="K15" s="27">
        <v>15.61</v>
      </c>
      <c r="L15" s="27">
        <f t="shared" ref="L15:L22" si="4">MAX(J15:K15)</f>
        <v>16.07</v>
      </c>
      <c r="M15" s="27">
        <v>8</v>
      </c>
      <c r="N15" s="27"/>
      <c r="O15" s="27">
        <v>2</v>
      </c>
      <c r="P15" s="34">
        <f t="shared" si="0"/>
        <v>10</v>
      </c>
      <c r="S15" s="15"/>
      <c r="U15" s="15"/>
      <c r="Z15" s="16"/>
      <c r="AB15" s="16"/>
    </row>
    <row r="16" spans="1:96" ht="15" customHeight="1" x14ac:dyDescent="0.3">
      <c r="A16" s="28">
        <v>12</v>
      </c>
      <c r="B16" s="27" t="s">
        <v>25</v>
      </c>
      <c r="C16" s="27" t="s">
        <v>10</v>
      </c>
      <c r="D16" s="27">
        <v>15.22</v>
      </c>
      <c r="E16" s="27">
        <v>15.11</v>
      </c>
      <c r="F16" s="34">
        <f t="shared" si="1"/>
        <v>15.22</v>
      </c>
      <c r="G16" s="25"/>
      <c r="H16" s="29">
        <v>12</v>
      </c>
      <c r="I16" s="27" t="s">
        <v>24</v>
      </c>
      <c r="J16" s="27">
        <v>16.22</v>
      </c>
      <c r="K16" s="27">
        <v>15.19</v>
      </c>
      <c r="L16" s="27">
        <f t="shared" si="4"/>
        <v>16.22</v>
      </c>
      <c r="M16" s="27">
        <v>7</v>
      </c>
      <c r="N16" s="27"/>
      <c r="O16" s="27">
        <v>2</v>
      </c>
      <c r="P16" s="34">
        <f t="shared" si="0"/>
        <v>9</v>
      </c>
      <c r="S16" s="15"/>
      <c r="U16" s="15"/>
      <c r="Z16" s="16"/>
      <c r="AB16" s="16"/>
    </row>
    <row r="17" spans="1:31" ht="15" customHeight="1" x14ac:dyDescent="0.3">
      <c r="A17" s="28">
        <v>13</v>
      </c>
      <c r="B17" s="27" t="s">
        <v>28</v>
      </c>
      <c r="C17" s="27" t="s">
        <v>10</v>
      </c>
      <c r="D17" s="27">
        <v>15.25</v>
      </c>
      <c r="E17" s="27">
        <v>15.68</v>
      </c>
      <c r="F17" s="34">
        <f t="shared" si="1"/>
        <v>15.68</v>
      </c>
      <c r="G17" s="25"/>
      <c r="H17" s="29">
        <v>13</v>
      </c>
      <c r="I17" s="27" t="s">
        <v>15</v>
      </c>
      <c r="J17" s="27">
        <v>16.25</v>
      </c>
      <c r="K17" s="27">
        <v>15.14</v>
      </c>
      <c r="L17" s="27">
        <f t="shared" si="4"/>
        <v>16.25</v>
      </c>
      <c r="M17" s="27">
        <v>6</v>
      </c>
      <c r="N17" s="27"/>
      <c r="O17" s="27">
        <v>2</v>
      </c>
      <c r="P17" s="34">
        <f t="shared" si="0"/>
        <v>8</v>
      </c>
      <c r="S17" s="15"/>
      <c r="U17" s="15"/>
      <c r="Z17" s="16"/>
      <c r="AB17" s="16"/>
    </row>
    <row r="18" spans="1:31" ht="15" customHeight="1" x14ac:dyDescent="0.3">
      <c r="A18" s="28">
        <v>14</v>
      </c>
      <c r="B18" s="27" t="s">
        <v>29</v>
      </c>
      <c r="C18" s="27" t="s">
        <v>10</v>
      </c>
      <c r="D18" s="27">
        <v>17.399999999999999</v>
      </c>
      <c r="E18" s="27">
        <v>18.04</v>
      </c>
      <c r="F18" s="34">
        <f t="shared" si="1"/>
        <v>18.04</v>
      </c>
      <c r="G18" s="25"/>
      <c r="H18" s="29">
        <v>14</v>
      </c>
      <c r="I18" s="27" t="s">
        <v>34</v>
      </c>
      <c r="J18" s="27">
        <v>15.48</v>
      </c>
      <c r="K18" s="27">
        <v>16.829999999999998</v>
      </c>
      <c r="L18" s="27">
        <f t="shared" si="4"/>
        <v>16.829999999999998</v>
      </c>
      <c r="M18" s="27">
        <v>5</v>
      </c>
      <c r="N18" s="27"/>
      <c r="O18" s="27">
        <v>2</v>
      </c>
      <c r="P18" s="34">
        <f t="shared" si="0"/>
        <v>7</v>
      </c>
      <c r="S18" s="15"/>
      <c r="U18" s="15"/>
      <c r="Z18" s="16"/>
      <c r="AB18" s="16"/>
    </row>
    <row r="19" spans="1:31" ht="15" customHeight="1" x14ac:dyDescent="0.3">
      <c r="A19" s="28">
        <v>15</v>
      </c>
      <c r="B19" s="27" t="s">
        <v>36</v>
      </c>
      <c r="C19" s="27" t="s">
        <v>11</v>
      </c>
      <c r="D19" s="27" t="s">
        <v>44</v>
      </c>
      <c r="E19" s="27" t="s">
        <v>44</v>
      </c>
      <c r="F19" s="34">
        <f t="shared" si="1"/>
        <v>0</v>
      </c>
      <c r="G19" s="25"/>
      <c r="H19" s="29">
        <v>15</v>
      </c>
      <c r="I19" s="27" t="s">
        <v>39</v>
      </c>
      <c r="J19" s="27">
        <v>17.77</v>
      </c>
      <c r="K19" s="27">
        <v>17.68</v>
      </c>
      <c r="L19" s="27">
        <f t="shared" si="4"/>
        <v>17.77</v>
      </c>
      <c r="M19" s="27">
        <v>4</v>
      </c>
      <c r="N19" s="27"/>
      <c r="O19" s="27">
        <v>2</v>
      </c>
      <c r="P19" s="34">
        <f t="shared" si="0"/>
        <v>6</v>
      </c>
      <c r="S19" s="15"/>
      <c r="U19" s="15"/>
      <c r="Z19" s="16"/>
      <c r="AB19" s="16"/>
    </row>
    <row r="20" spans="1:31" ht="15" customHeight="1" x14ac:dyDescent="0.3">
      <c r="A20" s="28">
        <v>16</v>
      </c>
      <c r="B20" s="27" t="s">
        <v>37</v>
      </c>
      <c r="C20" s="27" t="s">
        <v>11</v>
      </c>
      <c r="D20" s="27">
        <v>20.67</v>
      </c>
      <c r="E20" s="27">
        <v>21.73</v>
      </c>
      <c r="F20" s="34">
        <f t="shared" si="1"/>
        <v>21.73</v>
      </c>
      <c r="G20" s="25"/>
      <c r="H20" s="29">
        <v>16</v>
      </c>
      <c r="I20" s="27" t="s">
        <v>29</v>
      </c>
      <c r="J20" s="27">
        <v>17.399999999999999</v>
      </c>
      <c r="K20" s="27">
        <v>18.04</v>
      </c>
      <c r="L20" s="27">
        <f t="shared" si="4"/>
        <v>18.04</v>
      </c>
      <c r="M20" s="27">
        <v>3</v>
      </c>
      <c r="N20" s="27"/>
      <c r="O20" s="27">
        <v>2</v>
      </c>
      <c r="P20" s="34">
        <f t="shared" si="0"/>
        <v>5</v>
      </c>
      <c r="S20" s="15"/>
      <c r="U20" s="15"/>
      <c r="Z20" s="16"/>
      <c r="AB20" s="16"/>
    </row>
    <row r="21" spans="1:31" ht="15" customHeight="1" x14ac:dyDescent="0.3">
      <c r="A21" s="28">
        <v>17</v>
      </c>
      <c r="B21" s="27" t="s">
        <v>35</v>
      </c>
      <c r="C21" s="27" t="s">
        <v>10</v>
      </c>
      <c r="D21" s="27" t="s">
        <v>44</v>
      </c>
      <c r="E21" s="27" t="s">
        <v>44</v>
      </c>
      <c r="F21" s="34">
        <f t="shared" si="1"/>
        <v>0</v>
      </c>
      <c r="G21" s="25"/>
      <c r="H21" s="29">
        <v>17</v>
      </c>
      <c r="I21" s="27" t="s">
        <v>18</v>
      </c>
      <c r="J21" s="27" t="s">
        <v>44</v>
      </c>
      <c r="K21" s="27" t="s">
        <v>44</v>
      </c>
      <c r="L21" s="27">
        <f t="shared" si="4"/>
        <v>0</v>
      </c>
      <c r="M21" s="27">
        <v>1</v>
      </c>
      <c r="N21" s="27"/>
      <c r="O21" s="27">
        <v>0</v>
      </c>
      <c r="P21" s="34">
        <f t="shared" si="0"/>
        <v>1</v>
      </c>
      <c r="S21" s="15"/>
      <c r="U21" s="15"/>
      <c r="Z21" s="16"/>
      <c r="AB21" s="16"/>
    </row>
    <row r="22" spans="1:31" ht="15" customHeight="1" thickBot="1" x14ac:dyDescent="0.35">
      <c r="A22" s="28">
        <v>18</v>
      </c>
      <c r="B22" s="27" t="s">
        <v>38</v>
      </c>
      <c r="C22" s="27" t="s">
        <v>11</v>
      </c>
      <c r="D22" s="27" t="s">
        <v>44</v>
      </c>
      <c r="E22" s="27" t="s">
        <v>44</v>
      </c>
      <c r="F22" s="34">
        <f t="shared" si="1"/>
        <v>0</v>
      </c>
      <c r="G22" s="25"/>
      <c r="H22" s="30">
        <v>18</v>
      </c>
      <c r="I22" s="46" t="s">
        <v>35</v>
      </c>
      <c r="J22" s="46" t="s">
        <v>44</v>
      </c>
      <c r="K22" s="46" t="s">
        <v>44</v>
      </c>
      <c r="L22" s="46">
        <f t="shared" si="4"/>
        <v>0</v>
      </c>
      <c r="M22" s="46">
        <v>1</v>
      </c>
      <c r="N22" s="46"/>
      <c r="O22" s="46">
        <v>2</v>
      </c>
      <c r="P22" s="41">
        <f t="shared" si="0"/>
        <v>3</v>
      </c>
      <c r="S22" s="15"/>
      <c r="U22" s="15"/>
      <c r="Z22" s="16"/>
      <c r="AB22" s="16"/>
    </row>
    <row r="23" spans="1:31" ht="15" customHeight="1" thickBot="1" x14ac:dyDescent="0.35">
      <c r="A23" s="28">
        <v>19</v>
      </c>
      <c r="B23" s="27" t="s">
        <v>31</v>
      </c>
      <c r="C23" s="27" t="s">
        <v>10</v>
      </c>
      <c r="D23" s="27">
        <v>15.15</v>
      </c>
      <c r="E23" s="27">
        <v>14.72</v>
      </c>
      <c r="F23" s="34">
        <f t="shared" si="1"/>
        <v>15.15</v>
      </c>
      <c r="G23" s="25"/>
      <c r="H23" s="2"/>
      <c r="S23" s="15"/>
      <c r="U23" s="15"/>
      <c r="Z23" s="16"/>
      <c r="AB23" s="16"/>
    </row>
    <row r="24" spans="1:31" ht="15" customHeight="1" thickBot="1" x14ac:dyDescent="0.35">
      <c r="A24" s="28">
        <v>20</v>
      </c>
      <c r="B24" s="27" t="s">
        <v>39</v>
      </c>
      <c r="C24" s="27" t="s">
        <v>10</v>
      </c>
      <c r="D24" s="27">
        <v>17.77</v>
      </c>
      <c r="E24" s="27">
        <v>17.68</v>
      </c>
      <c r="F24" s="34">
        <f t="shared" si="1"/>
        <v>17.77</v>
      </c>
      <c r="G24" s="25"/>
      <c r="H24" s="10" t="s">
        <v>5</v>
      </c>
      <c r="I24" s="50" t="s">
        <v>1</v>
      </c>
      <c r="J24" s="36" t="s">
        <v>2</v>
      </c>
      <c r="K24" s="36" t="s">
        <v>3</v>
      </c>
      <c r="L24" s="36" t="s">
        <v>4</v>
      </c>
      <c r="M24" s="11" t="s">
        <v>6</v>
      </c>
      <c r="N24" s="11" t="s">
        <v>7</v>
      </c>
      <c r="O24" s="11" t="s">
        <v>12</v>
      </c>
      <c r="P24" s="12" t="s">
        <v>8</v>
      </c>
      <c r="S24" s="15"/>
      <c r="U24" s="15"/>
      <c r="Z24" s="16"/>
      <c r="AB24" s="16"/>
    </row>
    <row r="25" spans="1:31" ht="15" customHeight="1" thickBot="1" x14ac:dyDescent="0.3">
      <c r="A25" s="33">
        <v>21</v>
      </c>
      <c r="B25" s="46" t="s">
        <v>34</v>
      </c>
      <c r="C25" s="46" t="s">
        <v>10</v>
      </c>
      <c r="D25" s="46">
        <v>15.48</v>
      </c>
      <c r="E25" s="46">
        <v>16.829999999999998</v>
      </c>
      <c r="F25" s="41">
        <f t="shared" si="1"/>
        <v>16.829999999999998</v>
      </c>
      <c r="G25" s="25"/>
      <c r="H25" s="23">
        <v>1</v>
      </c>
      <c r="I25" s="49" t="s">
        <v>15</v>
      </c>
      <c r="J25" s="43">
        <v>16.440000000000001</v>
      </c>
      <c r="K25" s="43">
        <v>16.600000000000001</v>
      </c>
      <c r="L25" s="24">
        <f>MAX(J25:K25)</f>
        <v>16.600000000000001</v>
      </c>
      <c r="M25" s="24">
        <v>5</v>
      </c>
      <c r="N25" s="24">
        <v>5</v>
      </c>
      <c r="O25" s="24">
        <v>2</v>
      </c>
      <c r="P25" s="35">
        <f t="shared" ref="P25:P28" si="5">SUM(M25+N25+O25)</f>
        <v>12</v>
      </c>
      <c r="S25" s="19"/>
      <c r="W25" s="19"/>
      <c r="Y25" s="19"/>
      <c r="AB25" s="18"/>
      <c r="AE25" s="18"/>
    </row>
    <row r="26" spans="1:31" ht="14.4" thickBot="1" x14ac:dyDescent="0.3">
      <c r="A26" s="37"/>
      <c r="B26" s="37"/>
      <c r="C26" s="37"/>
      <c r="D26" s="37"/>
      <c r="E26" s="37"/>
      <c r="F26" s="37"/>
      <c r="G26" s="25"/>
      <c r="H26" s="28">
        <v>2</v>
      </c>
      <c r="I26" s="44" t="s">
        <v>26</v>
      </c>
      <c r="J26" s="31">
        <v>16.850000000000001</v>
      </c>
      <c r="K26" s="31">
        <v>16.13</v>
      </c>
      <c r="L26" s="27">
        <f>MAX(J26:K26)</f>
        <v>16.850000000000001</v>
      </c>
      <c r="M26" s="27">
        <v>4</v>
      </c>
      <c r="N26" s="27">
        <v>3</v>
      </c>
      <c r="O26" s="27">
        <v>2</v>
      </c>
      <c r="P26" s="34">
        <f t="shared" si="5"/>
        <v>9</v>
      </c>
    </row>
    <row r="27" spans="1:31" ht="14.4" thickBot="1" x14ac:dyDescent="0.3">
      <c r="A27" s="5" t="s">
        <v>5</v>
      </c>
      <c r="B27" s="6" t="s">
        <v>1</v>
      </c>
      <c r="C27" s="7" t="s">
        <v>9</v>
      </c>
      <c r="D27" s="7" t="s">
        <v>2</v>
      </c>
      <c r="E27" s="7" t="s">
        <v>3</v>
      </c>
      <c r="F27" s="8" t="s">
        <v>4</v>
      </c>
      <c r="G27" s="25"/>
      <c r="H27" s="28">
        <v>3</v>
      </c>
      <c r="I27" s="44" t="s">
        <v>27</v>
      </c>
      <c r="J27" s="31">
        <v>17.350000000000001</v>
      </c>
      <c r="K27" s="31">
        <v>17.38</v>
      </c>
      <c r="L27" s="27">
        <f>MAX(J27:K27)</f>
        <v>17.38</v>
      </c>
      <c r="M27" s="27">
        <v>3</v>
      </c>
      <c r="N27" s="27">
        <v>1</v>
      </c>
      <c r="O27" s="27">
        <v>2</v>
      </c>
      <c r="P27" s="34">
        <f t="shared" si="5"/>
        <v>6</v>
      </c>
    </row>
    <row r="28" spans="1:31" s="9" customFormat="1" x14ac:dyDescent="0.25">
      <c r="A28" s="23">
        <v>1</v>
      </c>
      <c r="B28" s="42" t="s">
        <v>15</v>
      </c>
      <c r="C28" s="24" t="s">
        <v>10</v>
      </c>
      <c r="D28" s="43">
        <v>16.440000000000001</v>
      </c>
      <c r="E28" s="43">
        <v>16.600000000000001</v>
      </c>
      <c r="F28" s="35">
        <f t="shared" ref="F28:F35" si="6">MAX(D28:E28)</f>
        <v>16.600000000000001</v>
      </c>
      <c r="G28" s="22"/>
      <c r="H28" s="28">
        <v>4</v>
      </c>
      <c r="I28" s="44" t="s">
        <v>16</v>
      </c>
      <c r="J28" s="31">
        <v>17.54</v>
      </c>
      <c r="K28" s="31">
        <v>17.22</v>
      </c>
      <c r="L28" s="27">
        <f t="shared" ref="L28:L29" si="7">MAX(J28:K28)</f>
        <v>17.54</v>
      </c>
      <c r="M28" s="27">
        <v>2</v>
      </c>
      <c r="N28" s="27"/>
      <c r="O28" s="27">
        <v>2</v>
      </c>
      <c r="P28" s="34">
        <f t="shared" si="5"/>
        <v>4</v>
      </c>
    </row>
    <row r="29" spans="1:31" ht="14.4" thickBot="1" x14ac:dyDescent="0.3">
      <c r="A29" s="28">
        <v>2</v>
      </c>
      <c r="B29" s="20" t="s">
        <v>16</v>
      </c>
      <c r="C29" s="27" t="s">
        <v>10</v>
      </c>
      <c r="D29" s="31">
        <v>17.54</v>
      </c>
      <c r="E29" s="31">
        <v>17.22</v>
      </c>
      <c r="F29" s="34">
        <f t="shared" si="6"/>
        <v>17.54</v>
      </c>
      <c r="G29" s="25"/>
      <c r="H29" s="47">
        <v>5</v>
      </c>
      <c r="I29" s="45" t="s">
        <v>40</v>
      </c>
      <c r="J29" s="32">
        <v>34.07</v>
      </c>
      <c r="K29" s="32">
        <v>18.760000000000002</v>
      </c>
      <c r="L29" s="46">
        <f t="shared" si="7"/>
        <v>34.07</v>
      </c>
      <c r="M29" s="48">
        <v>1</v>
      </c>
      <c r="N29" s="48"/>
      <c r="O29" s="46">
        <v>2</v>
      </c>
      <c r="P29" s="41">
        <f>SUM(M29+N29+O29)</f>
        <v>3</v>
      </c>
    </row>
    <row r="30" spans="1:31" x14ac:dyDescent="0.25">
      <c r="A30" s="28">
        <v>3</v>
      </c>
      <c r="B30" s="20" t="s">
        <v>20</v>
      </c>
      <c r="C30" s="44" t="s">
        <v>11</v>
      </c>
      <c r="D30" s="31">
        <v>16.03</v>
      </c>
      <c r="E30" s="31">
        <v>15.92</v>
      </c>
      <c r="F30" s="34">
        <f t="shared" si="6"/>
        <v>16.03</v>
      </c>
      <c r="G30" s="25"/>
    </row>
    <row r="31" spans="1:31" x14ac:dyDescent="0.25">
      <c r="A31" s="28">
        <v>4</v>
      </c>
      <c r="B31" s="20" t="s">
        <v>26</v>
      </c>
      <c r="C31" s="44" t="s">
        <v>10</v>
      </c>
      <c r="D31" s="31">
        <v>16.850000000000001</v>
      </c>
      <c r="E31" s="31">
        <v>16.13</v>
      </c>
      <c r="F31" s="34">
        <f t="shared" si="6"/>
        <v>16.850000000000001</v>
      </c>
      <c r="G31" s="25"/>
    </row>
    <row r="32" spans="1:31" x14ac:dyDescent="0.25">
      <c r="A32" s="28">
        <v>5</v>
      </c>
      <c r="B32" s="20" t="s">
        <v>27</v>
      </c>
      <c r="C32" s="44" t="s">
        <v>10</v>
      </c>
      <c r="D32" s="31">
        <v>17.350000000000001</v>
      </c>
      <c r="E32" s="31">
        <v>17.38</v>
      </c>
      <c r="F32" s="34">
        <f t="shared" si="6"/>
        <v>17.38</v>
      </c>
      <c r="G32" s="25"/>
    </row>
    <row r="33" spans="1:7" x14ac:dyDescent="0.25">
      <c r="A33" s="28">
        <v>6</v>
      </c>
      <c r="B33" s="20" t="s">
        <v>30</v>
      </c>
      <c r="C33" s="44" t="s">
        <v>11</v>
      </c>
      <c r="D33" s="31">
        <v>30.75</v>
      </c>
      <c r="E33" s="31">
        <v>25.21</v>
      </c>
      <c r="F33" s="34">
        <f t="shared" si="6"/>
        <v>30.75</v>
      </c>
      <c r="G33" s="25"/>
    </row>
    <row r="34" spans="1:7" x14ac:dyDescent="0.25">
      <c r="A34" s="28">
        <v>7</v>
      </c>
      <c r="B34" s="20" t="s">
        <v>40</v>
      </c>
      <c r="C34" s="44" t="s">
        <v>10</v>
      </c>
      <c r="D34" s="31">
        <v>34.07</v>
      </c>
      <c r="E34" s="31">
        <v>18.760000000000002</v>
      </c>
      <c r="F34" s="34">
        <f t="shared" si="6"/>
        <v>34.07</v>
      </c>
      <c r="G34" s="25"/>
    </row>
    <row r="35" spans="1:7" ht="14.4" thickBot="1" x14ac:dyDescent="0.3">
      <c r="A35" s="33">
        <v>8</v>
      </c>
      <c r="B35" s="21" t="s">
        <v>41</v>
      </c>
      <c r="C35" s="45" t="s">
        <v>11</v>
      </c>
      <c r="D35" s="32">
        <v>23.31</v>
      </c>
      <c r="E35" s="32">
        <v>21.55</v>
      </c>
      <c r="F35" s="41">
        <f t="shared" si="6"/>
        <v>23.31</v>
      </c>
    </row>
  </sheetData>
  <mergeCells count="3">
    <mergeCell ref="A1:P1"/>
    <mergeCell ref="A2:P2"/>
    <mergeCell ref="A3:P3"/>
  </mergeCells>
  <printOptions horizontalCentered="1"/>
  <pageMargins left="0.25" right="0.25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9" sqref="B49"/>
    </sheetView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brno</dc:creator>
  <cp:lastModifiedBy>Helena Nováčková</cp:lastModifiedBy>
  <cp:lastPrinted>2016-05-25T19:46:03Z</cp:lastPrinted>
  <dcterms:created xsi:type="dcterms:W3CDTF">2014-05-25T09:12:35Z</dcterms:created>
  <dcterms:modified xsi:type="dcterms:W3CDTF">2026-06-30T08:07:34Z</dcterms:modified>
</cp:coreProperties>
</file>